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MILA\Desktop\CONTROL INTERNO\CONTRALORIA GENERAL-SEGUI\2023\Seguimiento-primer-semestre-2023\PARA ENVIAR\"/>
    </mc:Choice>
  </mc:AlternateContent>
  <bookViews>
    <workbookView xWindow="0" yWindow="0" windowWidth="21600" windowHeight="9105"/>
  </bookViews>
  <sheets>
    <sheet name="F14.2  PLANES DE MEJORAMIENT..." sheetId="1" r:id="rId1"/>
  </sheets>
  <calcPr calcId="162913"/>
</workbook>
</file>

<file path=xl/calcChain.xml><?xml version="1.0" encoding="utf-8"?>
<calcChain xmlns="http://schemas.openxmlformats.org/spreadsheetml/2006/main">
  <c r="O17" i="1" l="1"/>
  <c r="O16" i="1"/>
  <c r="O13" i="1"/>
  <c r="O12" i="1" l="1"/>
  <c r="O11" i="1"/>
</calcChain>
</file>

<file path=xl/sharedStrings.xml><?xml version="1.0" encoding="utf-8"?>
<sst xmlns="http://schemas.openxmlformats.org/spreadsheetml/2006/main" count="362" uniqueCount="186">
  <si>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</si>
  <si>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</si>
  <si>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</si>
  <si>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</si>
  <si>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</si>
  <si>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</si>
  <si>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</si>
  <si>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</si>
  <si>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</si>
  <si>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</si>
  <si>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</si>
  <si>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</si>
  <si>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</si>
  <si>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</si>
  <si>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</si>
  <si>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</si>
  <si>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</si>
  <si>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</si>
  <si>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</si>
  <si>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</si>
  <si>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</si>
  <si>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</si>
  <si>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</si>
  <si>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</si>
  <si>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</si>
  <si>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</si>
  <si>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</si>
  <si>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</si>
  <si>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</si>
  <si>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</si>
  <si>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</si>
  <si>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</si>
  <si>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</si>
  <si>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</si>
  <si>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</si>
  <si>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</si>
  <si>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</si>
  <si>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FILA_7</t>
  </si>
  <si>
    <t>FILA_8</t>
  </si>
  <si>
    <t>FILA_9</t>
  </si>
  <si>
    <t>FILA_10</t>
  </si>
  <si>
    <t>FILA_11</t>
  </si>
  <si>
    <t>FILA_12</t>
  </si>
  <si>
    <t>FILA_14</t>
  </si>
  <si>
    <t>FILA_17</t>
  </si>
  <si>
    <t>FILA_18</t>
  </si>
  <si>
    <t>FILA_19</t>
  </si>
  <si>
    <t>FILA_20</t>
  </si>
  <si>
    <t>FILA_21</t>
  </si>
  <si>
    <t>FILA_22</t>
  </si>
  <si>
    <t>FILA_23</t>
  </si>
  <si>
    <t>FILA_24</t>
  </si>
  <si>
    <t>FILA_25</t>
  </si>
  <si>
    <t>FILA_26</t>
  </si>
  <si>
    <t>FILA_27</t>
  </si>
  <si>
    <t>FILA_28</t>
  </si>
  <si>
    <t>FILA_29</t>
  </si>
  <si>
    <t>FILA_30</t>
  </si>
  <si>
    <t>documento</t>
  </si>
  <si>
    <t xml:space="preserve">En el municipio de Ibagué, los recursos del Sistema General de Participaciones, Propósito General - Deporte de la vigencia 2020, administrados por el Instituto Municipal para el Deporte y la Recreación “IMDRI” presentaron un inadecuado
manejo de tesorería. </t>
  </si>
  <si>
    <t>Lo anterior debido a deficiencias en los mecanismos de control de la Secretaría de
Hacienda Municipal y del Instituto Municipal para el Deporte y la Recreación “IMDRI”,
y falta de seguimiento a los recursos, lo que generó afectación de los recursos del
SGP Propósito General -   Deporte, e información inexacta en la ejecución
presupuestal del municipio y del IMDRI.</t>
  </si>
  <si>
    <t xml:space="preserve">Se reintegrará semestralmente al municipio de Ibagué los rendimientos financieros generados en la cuenta maestra Banco de Occidente No. 300-88xx-x, de uso exclusivo para manejo de recursos de SGP Deporte, a la cuenta del municipio de Ibagué.    </t>
  </si>
  <si>
    <t xml:space="preserve">El IMDRI reintegrará los recursos de los rendimientos financieros generados en la vigencia 2020 por $2.474.676 en la cuenta del Banco AV Villas No. 401-288xx-x, y $448.092 en la cuenta del Banco de Occidente No. 300-88xx-x, no fueron incorporados en el presupuesto en el rubro del SGP Propósito General Deporte en la vigencia 2020 a la cuenta maestra de la alcaldia municipal.  </t>
  </si>
  <si>
    <t xml:space="preserve">Soporte de las devoluciones realizadas </t>
  </si>
  <si>
    <t>Durante la vigencia 2020, Secretaría de Cultura y IMDRI-, en algunos casos, los documentos contractuales no se publicaron SECOP II, o no lo hicieron dentro del término legal. Igualmente, los procesos contractuales, a pesar de haber sido ejecutados, pagados en su totalidad, y haber dado cumplimiento a las obligaciones mutuas, no han sido cerrados y aún siguen en estado de ejecución.</t>
  </si>
  <si>
    <t>Lo anterior debido a falta de seguimiento y control de la supervisión y de la Administración Municipal, lo que impidió la correcta publicidad de ejecución de los recursos del SGP-Forzosa Inversión Cultura y Deporte e incumplimiento del Artículo 2.2.1.1.1.7.1. del Decreto 1082 de 2015.
IMDRI</t>
  </si>
  <si>
    <t xml:space="preserve">se hará la publicación en el secop II de los documentos faltantes en los procesos auditados, asi mismo; la Secretaria General procederá a dar capacitacion a los supervisores sobre cierre contractual en plataforma secop ii y se cargará en terminos de ley los documentos contractuales de los nuevos procesos que se generen desde el IMDRI  </t>
  </si>
  <si>
    <t>PUBLICAR EN SECOP II LOS DOCUMENTOS FALTANTES DE LOS PROCESOS AUDITADOS Y CAPACITACION A SUPERVISORES</t>
  </si>
  <si>
    <t>PLANILLA DE ASISITENCIA A CAPACITACION Y PANTALLAZOS DE CARGUE EN SECOP II</t>
  </si>
  <si>
    <t xml:space="preserve">IMDRI celebró en la vigencia 2020 con recursos del Sistema General de Participaciones - convenios No. 237 objeto fue “Aunar esfuerzos para la realización del evento denominado futbolista del año 2020” y No. 171  “Aunar esfuerzos técnicos administrativos y financieros para la realización del evento denominado XVIII vuelta al Tolima y V vuelta femenina del Tolima” </t>
  </si>
  <si>
    <t>Los convenios No. 237 por $19.500.000, y No. 171  por $65.000.000, se canceló un mayor valor de $5.850.000 valor  aportar un total de $59.150.000, correspondiente al 70% del valor total de los convenios ($13.650.000 y $45.500.000).</t>
  </si>
  <si>
    <t>Planilla de  asistencia de la capacitacion y/o mesa de trabajo y  acta  sobre la explicacion dada en lo referente a elaboracion de ete tipo de convenios:  el total del presupuesto solicitado por el organismo deportivo o club de organismo no deportivo, el IMDRI solo aportara el 70 % del valor solicitado y el 30 % restante debera ser aportado por el solicitante.</t>
  </si>
  <si>
    <t xml:space="preserve">Planilla DE ASISITENCIA A CAPACITACION y ACTA </t>
  </si>
  <si>
    <t xml:space="preserve">La ejecucion Presupuestal del municipio de Ibagué, al cierre de la vigencia 2016, presenta las siguientes inconsistencias: En el componente de agua potable presenta un saldo sin ejecutar de $13,607,506,943 correspondiente a un 62,04% </t>
  </si>
  <si>
    <t>Falta de gestión, planeación y control de la Administracion e incorrecta certificación de las dependencias de Tesoreria, Contabilidad y presupuesto.</t>
  </si>
  <si>
    <t>Realizar un plan de inversion según diagnostico  realizado por la superintendencia de servicios publicos para apoyar acueductos comunitarios y rurales, Presentar proyectos   de inversion  a traves del IBAl ante la EDAT y otros entes, liquidar o reactivar las relaciones contractuales con compromisos presupuestales de anteriores vigencias ,</t>
  </si>
  <si>
    <t>Plan de inversiones acueductos comunitarios y rurales de acuerdo aldiagnostico elaborado por la superintendencia de servicios públicos. Elaboración de proyectos de inversion , revision liquidacion y pago de compromisos presupuestales adquiridos en vigencias anteriores.</t>
  </si>
  <si>
    <t>Informe, Proyectos, actas de Liquidación</t>
  </si>
  <si>
    <t>2017/11/29</t>
  </si>
  <si>
    <t>No se da cumplimiento Art.19 Decreto 1510 de 2013. Incumplimiento de actos administrativos publicados en el SECOP. Contratos: 0441, 0575, 2669, 1814, 22 y 3224 de 2015 no  tienen acta de  liquidación.</t>
  </si>
  <si>
    <t>Los Contratos: 0441,y 3224 de 2015 no  tienen acta de  liquidación.</t>
  </si>
  <si>
    <t>La Secretaria de Educación, como Secretaria Ejecutora , realizará la liquidación de los contratos No.  0441,y 3224 de 2015 o acto administrativo a que haya lugar</t>
  </si>
  <si>
    <t>Liquidar el 100%  de los   procesos  contractuales auditados (Contratos: 0441,y 3224 de 2015)</t>
  </si>
  <si>
    <t>Actas de Liquidación</t>
  </si>
  <si>
    <t xml:space="preserve">Durante la vigencia 2020, no se gestiono  ante la Fiduprevisora los correspondientes recobros de las incapacidades de origen profesional y no profesional y las licencias de maternidad del personal docente y directivo docente de la secretaria de educacion municipal.
</t>
  </si>
  <si>
    <t>Deficiencias de evaluacion, control y seguimiento a los recobros ante la Fiduprevisora.</t>
  </si>
  <si>
    <t>Realizar cruce de informacion y posterior liquidacion de las incapacidades que fueron reemplazadas por provisionales y horas extras; realizar los recobros pendientes de las incapacidades con base en la consolidacion de la informacion de 2020</t>
  </si>
  <si>
    <t>informe consolidado de recobros vigencia 2020, incapacidades cobradas vigencia 2020.</t>
  </si>
  <si>
    <t>Durante la vigencia 2020 , se pago un mayor valor de $72.511.736 por concepto de nomina de personal administrativo, docentes y directivo docente de la Secretaria de Educacion Muinicipal.</t>
  </si>
  <si>
    <t>Error de formulacion de la aplicación de incapacidades de enero 2020 porque en ese mes hay vacaciones decretadas,incapacidades aplicadas sin dar continuidad.</t>
  </si>
  <si>
    <t>corerccion  de la formula de incapcidades al momneto en que haya vacaciones y verificacion al aplicar las incapacidades cuando haya continuidad desde el modulo de ausentismo.</t>
  </si>
  <si>
    <t>informe mensual de las incapacidades aplicadas en la nomina mensual,</t>
  </si>
  <si>
    <t>Hallazgo No. 3: Oportunidad en la declaratoria de incumplimiento total y terminación del contrato obra 1770 del 10 de abril de 2019 (D).</t>
  </si>
  <si>
    <t xml:space="preserve">Extemporaneidad por parte de la interventoría para informar sobre el incumplimiento de las obligaciones contractuales dentro del plazo inicial (pre -pandemia) que permitiera a la administración la aplicación de las multas como apremio al contratista
</t>
  </si>
  <si>
    <t>Se debe dar cumplimiento oportuno a las obligaciones contractuales por parte de la interventoría, cumpliendo el estatuto contractual, manuales de supervisión e interventoría y manual de contratación.
Cumplimiento por parte del supervisor de manuales de supervisión e interventoría y del estatuto contractual (Ley 80 de 1993 y demás normas concordantes vigentes)</t>
  </si>
  <si>
    <t xml:space="preserve">Una mesa de trabajo con supervisores e interventores instandolos a cumplir con el estatuto contractual, manuales de supervisión e interventoría y manual de contratación 
</t>
  </si>
  <si>
    <t>Mesa de trabajo</t>
  </si>
  <si>
    <t>Hallazgo No. 4: Archivos físicos y magnéticos de la Bitácora física del Contrato de obra 1770 del 10 de abril de 2019 (D).</t>
  </si>
  <si>
    <t>Existe discontinuidad en la bitácora de obra en diferentes fechas, número de folios, hojas suprimidas para el periodo comprendido entre mayo y septiembre de 2021.</t>
  </si>
  <si>
    <t xml:space="preserve">Una mesa de trabajo con supervisores e interventores instandolos a que el contratista cumpla con el diligenciamiento de la bitácora de obra dentro del término que se estime, constantemente revisado y avalado por el interventor.
</t>
  </si>
  <si>
    <t>Entrega de kits ayudas humanitarias - Bases de Datos aportadas por la entidad: (A) (D) (F)
De conformidad con las bases de datos de población vulnerable(contrato No. 0236/2020) como consecuencia de la comunicación de observaciones al contrato suscrito entre la Alcaldía Municipal de Ibagué con el Supermercado Mercacentro, persisten 5 inconsistencias.</t>
  </si>
  <si>
    <t>Estos fueron generados por la presunta omisión de equipo de Alcaldía Municipal de Ibagué que puso en riesgo el control de la información, el seguimiento de los controles y unos controles generales de las TIC deficicentes.</t>
  </si>
  <si>
    <t xml:space="preserve">Solicitar a la dirección del SISBEN municipal el cruce de las bases de datos de la secretaría de desarrollo social comunitario que permita la validación de datos y depuración. </t>
  </si>
  <si>
    <t xml:space="preserve">Solicitar semestralmente mediante memorando a la dirección del SISBEN el cruce de las bases de datos de la población vulnerable del municipio de Ibagué. </t>
  </si>
  <si>
    <t>Memorandos y/o solicitudes realizadas de los registros de la población vulnerable</t>
  </si>
  <si>
    <t xml:space="preserve">Hallazgo N° 1. Deficiencias constructivas y de mantenimiento en el Parque recreo deportivo Santa Rita de Ibagué (F-D) </t>
  </si>
  <si>
    <t>Hallazgo N° 2. Planeación, ejecución y mantenimiento – Parque recreo deportivo Santa Rita – Ibagué (D).</t>
  </si>
  <si>
    <t>Oyada cimentada hincada suministro instalación postes metálicos 9m Identificar 94 postes afectados por avanzado proceso oxidación foliación descascaramiento base del poste metálico 9m como tornillos espaciadores 5/8 tuerca ojo alargado 5/8 anticorrosivo pintura esmalte tipo I distancias cercanas al centímetro entre platina metálica de la base y dado concreto de apoyo</t>
  </si>
  <si>
    <t>El contratista realizará los correctivos necesarios para reestablecer las condiciones optimas de conformidad a las especificaciones definidas en los insumos que componen esta actividad</t>
  </si>
  <si>
    <t xml:space="preserve">El contratista realizará una intervención, inspección detallada de cada uno de los (94) postes estableciendo las actuaciones adecuadas desde un potencial cambio, reparación en taller o   limpieza de las áreas afectadas, aplicación de anticorrosivo y pintura tipo esmalte. Según sea el caso. </t>
  </si>
  <si>
    <t xml:space="preserve">Actas </t>
  </si>
  <si>
    <t>Luminaria LED  60w tipo parque con brazo durante la visita no evidencia funcionabilidad según especificaciones técnicas su vida útil es de 10 años o 100000H no evidencia mantenimiento posterior a obra entregada en dic 2019 en contravía de lo establecido en las especificaciones técnicas propuesta relacionado a vida útil de luminaria menor a 7.5 años e incumplimiento sec. 610 # 610 7 3</t>
  </si>
  <si>
    <t>El contratista repara todas (16) las luminarias que se encuentran en mal estado para ponerlas en servicio</t>
  </si>
  <si>
    <t>NP4.01.01 Reflector Silveo LED de 300 W.No se evidencia funcionabilidad  de acuerdo a las especificaciones técnicas, ya que  su vida útil es hasta 10 años o 100.000 horas. Tampoco  se evidencia  mantenimiento posterior, de acuerdo a las especificaciones técnicas, y  la propuesta  del contratista,  relacionada con la vida útil, el incumplimiento de la sección 610 numeral 610.7.3.a.</t>
  </si>
  <si>
    <t>El contratista reparara los (4) reflectores dañados para ponerlas en servicio..</t>
  </si>
  <si>
    <t>6.01.05 Mezcla densa en caliente MDC 3 (incluye suministro, extendida, nivelación y compactación) para cicloruta, pista de patinaje y pista para niños. se observó la aparición de fisuras en bloque, tipo piel de cocodrilo y de borde. Reflejando  fenómenos de fisuración de la carpeta, anulando su capacidad estructural, concluyendo que ha fallado prematuramente.</t>
  </si>
  <si>
    <t>el contratista subsanara las carpetas en aquellas zonas en las cuales se presentan las patologías evidenciadas reconfigurando y reponiendo el concreto asfaltico. Que ascienden aproximadamente a 48 M3</t>
  </si>
  <si>
    <t>6.01.06 Riego de liga con emulsión asfáltica CRR-1 (suministro, barrido superficie y riego) para cicloruta, pista de patinaje, pista para niños y parqueadero.   se observó la aparición de fisuras en bloque, tipo piel de cocodrilo y de borde. Reflejando  fenómenos de fisuración de la carpeta, anulando su capacidad estructural, concluyendo que ha fallado prematuramente.</t>
  </si>
  <si>
    <t xml:space="preserve">El contratista repondrá (959,82) M2, de riego de  liga asfáltica garantizando la adherencia de la carpeta en aquellas zonas requeridas.  </t>
  </si>
  <si>
    <t>2.01.07 Suministro, extendida y compactación de relleno tipo base granular para parqueaderos. el sendero de trote, las canchas multifuncionales y andenes, resultan en afectaciones a las capas inferiores de la estructura de pavimento, placa de concreto y andenes, por lo cual, de acuerdo con el cumplimiento de densidades y compactación previsto por el INVIAS,</t>
  </si>
  <si>
    <t>el contratista intervendrá sus acciones correctivas en los sectores en el que se encuentre los daños más críticos se realizará la demolición de carpeta y sus respectivos sustentos liga, base, sub base, estimada en (143,97)  M3 de base granular</t>
  </si>
  <si>
    <t xml:space="preserve">
Suministro extendida y  compactación recebo común para sardineles bordillos pedestales en concreto cicloruta pista patinaje pista niños andenes adoquines cancha sintética futbol5 cancha polivalente sendero trote cancha multifuncionales andenes resultan afectadas a capas inf. de estruct pavimento placa concreto andenes cumpliendo densidades previstas por INVIAS
</t>
  </si>
  <si>
    <t>El contratista mejorara constructivamente la compactación de recebo, en los sectores en el que se encuentre los daños más críticos se realizara la demolición y reconstitución de sustento.  Estimado en (23,05) M3</t>
  </si>
  <si>
    <t>NP6.01.01 Loseta táctil de 40*40*6 - andén perimetral.  Las lluvias y el factor amtropico afectaron la estabilidad, ocacionando empozamientos y desplazamiernto de las losetas</t>
  </si>
  <si>
    <t>Las entidades  territoriales realizarán los correctivos necesarios para reestablecer las condiciones de circulación peatonal</t>
  </si>
  <si>
    <t>INFIBAGUÉ, en coordinación con la secretaria de Infraestructura, gestionaran la habilitación del sendero, realizando tratamiento de aguas lluvias. Estimados (36,04)  M2</t>
  </si>
  <si>
    <t>6.01.08  Suministro e instalación de grama sintética en fibra artificial de polietileno fibrilado, de tercera generación, incluye transporte para zona de juegos infantiles. Falta de mantenimiento frente a la grama, sumado al exesivo aforo de los escenarios</t>
  </si>
  <si>
    <t>El contratista realizara las respectivas reparaciones de las canchas de grama sintética a fin de dejarla en las condiciones óptimas de operatividad. Estimasda en (734,85) M2</t>
  </si>
  <si>
    <t xml:space="preserve">3.01.01 Concreto 3000 PSI elaborado en obra incluye formaleta, colocación, curado y dilataciones, no incluye refuerzo) e=0.10 m para andenes, canchas sintéticas futbol 5, canchas polivalentes, juegos infantiles, biosaludables y graderías.Presuntamente son consecuencia del daño estructural en el concreto,  incremento de los esfuerzos de la placa, acelerando el deterioro del elemento, </t>
  </si>
  <si>
    <t>El contratista realizará las respectivas soluciones constructivas y en las áreas afectadas a fin de resarcir el daño. Estimado en (117.60) M2</t>
  </si>
  <si>
    <t>NP9.01.04 Cicloparqueadero tipo 2 m -101(Sum + Inst) se logró observar que 12 unidades se encuentran en proceso de oxidación.</t>
  </si>
  <si>
    <t xml:space="preserve">
contratista realizará intervención inspección detallada de cada cicloparqueaderos estableciendo actuaciones adecuadas desde un potencial cambio reparación en taller limpieza de las áreas afectadas aplicación de anticorrosiva pintura tipo esmalte según caso Hasta lograr aval de interventoría supervisión para llegar al cumplimiento condiciones de calidad requeridas Estimado en 12 und
</t>
  </si>
  <si>
    <t>NP12.03.03 Pañete liso 1:4. fisuras a lo largo de su superficie, evidenciando que  encuentran en las condiciones óptimas de servicio contratadas, lo que además puede acelerar el desprendimiento del ítem de pañete instalado.</t>
  </si>
  <si>
    <t>El contratista realizará la respectiva reparación mejorando el acabado de la superficie. Estimado en (72,87) M2</t>
  </si>
  <si>
    <t>NP12.03.04 Pañete bajo placa 1:4.  fisuras a lo largo de su superficie, evidenciando que  encuentran en las condiciones óptimas de servicio contratadas, lo que además puede acelerar el desprendimiento del ítem de pañete instalado.</t>
  </si>
  <si>
    <t>El contratista realizará la respectiva reparación mejorando el acabado de la superficie.  Estimado en (53,12) M2</t>
  </si>
  <si>
    <t xml:space="preserve">9.01.03 Suministro e instalación de banca en concreto m-30 según mobiliario. Se repara las bancas a las que les falta el espaldar. Posiblemente por el mal uso de los usuarios  </t>
  </si>
  <si>
    <t xml:space="preserve"> El contratista realizará la respectiva reparación. Re instalando el espaldar metálico.  Estimado en (11,00) Unidades</t>
  </si>
  <si>
    <t>NP8.01.01 Recubrimiento con resinas acrílica y sintética - truflex (para escenarios deportivos). se evidencia que las condiciones actuales de desprendimiento y pátinas de tendencia blanca, no son propias del material Truflex</t>
  </si>
  <si>
    <t>El consorcio AMR realizará la intervención de la pintura acrílica de los escenarios deportivos y recreativos a fin de mejorar las condiciones estéticas y funcionales del parque.  Estimado en (2076,08) M2</t>
  </si>
  <si>
    <t>Estudio de documentación técnica precontractual, Generación de memorias y diseños bajo la normatividad aplicable; RAS y NSR-10 TÍTULO H. Presunta omisión en la elaboración de estudios de conformidad a la normatividad vigente</t>
  </si>
  <si>
    <t>El Instituto, definira previo a la suscripción de convenios y contratos,el cumplimiemnto de  una lista de chequeo tecnica, en la cual se incluyan todas las determinantes requeridas por la normatividad vigente aplicable a cada proyecto</t>
  </si>
  <si>
    <t>El instituto, solicitará a la Alcaldia de Ibagué - Secretaria de Infraestructura, la elaboración de  un formato aplicable para la verificación de los requerimientos, que aborden todos los aspectos técnicos,  que sean aplicables a los proyectos de obras  a desarrollar</t>
  </si>
  <si>
    <t xml:space="preserve">Oficios, documentos </t>
  </si>
  <si>
    <t>Ejecución de actividades sin los estudios técnicos que preceden a la ejecución de obra. Presunta omisión en la elaboración de estudios de conformidad a la normatividad vigente</t>
  </si>
  <si>
    <t>El instituto dará estricto cumplimiento a los formatos o documentos tecnicos  que le sean aplicables a  la formulación y ejecución de los proyectos a ejecutar.</t>
  </si>
  <si>
    <t>El instituto incluira dentro de los estuidos previos el formato de verfificacion de actividades donde se define todas las memorias, diseños y estudios acordes con la normatividad vigente, implmentado para cada proyecto.</t>
  </si>
  <si>
    <t>Relación de capítulos con ejecución de mayores cantidades. Presunta omisión en la elaboración de estudios de conformidad a la normatividad vigente</t>
  </si>
  <si>
    <t>El instituto dará estricto cumplimiento a los formatos o documentos tecnico que exija cada proyecto a realizar por el Instituto .</t>
  </si>
  <si>
    <t>El instituto incluira dentro de los estuidos previos el formato de verfificacion de actividades donde se definene todas las memorias, diseños y estudios acordes con la normatividad vigente, implmentado para cada proyecto.</t>
  </si>
  <si>
    <t>Instalaciones redes eléctricas.Presunta falta de previsión en el detalle de ingeniería eléctrica para la cuantificación de las 94 unidades de cajas eléctricas de 40x40, así como la caseta para distribución de tablero general y acometidas</t>
  </si>
  <si>
    <t>El instituto verificara la coherencia  entre lo diseñado y lo presupuestado.</t>
  </si>
  <si>
    <t>El Instituto establecerá dentro de las obligaciones especificas de obra e interventoria, la verificación de los presupuestos de obra, en concordancia con los diseños, detalles y especificaciones, si no con los insumos que sean de facil adquisicion.</t>
  </si>
  <si>
    <t>Estudios previos y Contratos</t>
  </si>
  <si>
    <t>Mantenimientos posteriores a la ejecución</t>
  </si>
  <si>
    <t>El Instituto definirá o exigirá al interior de la entidad, o al contratista, como requsito obligatorio, el manual de mantenimiento, aplicable a cada proyecto</t>
  </si>
  <si>
    <t xml:space="preserve">El Insti. solicitara dentro del manual demantenimiento,un presupuesto mensual,que permita a la entidad conocer el valor de dicha actividad.  una vez culminados los mantenimientos por parte del Contratista,
El Instituto coordinará con las demás entidades involucradas en cada proyecto los responsables de  los mantenimientos, para que se sigan haciendo cargo de estos.
    </t>
  </si>
  <si>
    <t>Manual por proyecto</t>
  </si>
  <si>
    <t>Conforme a la situación evidenciada y en concordancia con la normatividad legal vigente a partir de la fecha, se procederá a realizar capacitación y/o mesa de trabajo con el personal adscrito a la oficina técnica para que se tenga en cuenta en el Instituto en la elaboración de convenios.</t>
  </si>
  <si>
    <t>Exigir  a los contratistas de obra y de interventoría el diligenciamiento de la bitácora diario de manera independiente</t>
  </si>
  <si>
    <t>FILA_2</t>
  </si>
  <si>
    <t>FILA_3</t>
  </si>
  <si>
    <t>FILA_4</t>
  </si>
  <si>
    <t>FILA_5</t>
  </si>
  <si>
    <t>FILA_6</t>
  </si>
  <si>
    <t>FILA_13</t>
  </si>
  <si>
    <t>FILA_15</t>
  </si>
  <si>
    <t>FILA_16</t>
  </si>
  <si>
    <r>
      <t xml:space="preserve">No se presenta  Avance.
Evidencia Acta 043 del 21/07/2023.
</t>
    </r>
    <r>
      <rPr>
        <b/>
        <sz val="11"/>
        <rFont val="Calibri"/>
        <family val="2"/>
        <scheme val="minor"/>
      </rPr>
      <t>CONTINUA HALLAZGO</t>
    </r>
  </si>
  <si>
    <r>
      <t xml:space="preserve">Se evidencia realización de comprobante giro presupuestal GGB-6 de fecha 01-20-203 por  $7.565.676.6. Pendientel giro  los rendimientos financieros  primer semestre del 2023.
Evidencias acta No.039 del 18/01723. 
</t>
    </r>
    <r>
      <rPr>
        <b/>
        <sz val="11"/>
        <rFont val="Calibri"/>
        <family val="2"/>
        <scheme val="minor"/>
      </rPr>
      <t>CONTINUA HALLAZGO.</t>
    </r>
  </si>
  <si>
    <r>
      <t xml:space="preserve">Se evidencia avance.
Evidencia Acta 043 del 21/07/2023.
</t>
    </r>
    <r>
      <rPr>
        <b/>
        <sz val="11"/>
        <rFont val="Calibri"/>
        <family val="2"/>
        <scheme val="minor"/>
      </rPr>
      <t>CONTINUA HALLAZGO</t>
    </r>
  </si>
  <si>
    <r>
      <t xml:space="preserve">Se evidencia estudio previo del contrato No. 335 del 23/11/2022..
Evidencia Acta 043 del 21/07/2023.
</t>
    </r>
    <r>
      <rPr>
        <b/>
        <sz val="11"/>
        <rFont val="Calibri"/>
        <family val="2"/>
        <scheme val="minor"/>
      </rPr>
      <t>CONTINUA HALLAZGO</t>
    </r>
  </si>
  <si>
    <r>
      <t xml:space="preserve">Se evidencia capacitacion y socializacion publicacion pagina SECOP II.
Evidencias acta No.039 del 18/07/23. 
</t>
    </r>
    <r>
      <rPr>
        <b/>
        <sz val="11"/>
        <color rgb="FF0000FF"/>
        <rFont val="Calibri"/>
        <family val="2"/>
        <scheme val="minor"/>
      </rPr>
      <t>SE CIERRA HALLAZGO.</t>
    </r>
    <r>
      <rPr>
        <sz val="11"/>
        <rFont val="Calibri"/>
        <family val="2"/>
        <scheme val="minor"/>
      </rPr>
      <t xml:space="preserve">
</t>
    </r>
  </si>
  <si>
    <r>
      <t xml:space="preserve">Se evidencia Mesa de Trabajo realizada el día 25 de mayo del 2023 con los temas descritos en la accion de mejora.
Evidencias acta No.039 del 18/07/23. 
</t>
    </r>
    <r>
      <rPr>
        <b/>
        <sz val="11"/>
        <color rgb="FF0000FF"/>
        <rFont val="Calibri"/>
        <family val="2"/>
        <scheme val="minor"/>
      </rPr>
      <t>SE CIERRA HALLAZGO.</t>
    </r>
  </si>
  <si>
    <r>
      <t xml:space="preserve">La Secretaria de Ambiente continua con el avance.
Evidencia acta 041 del 19/07/23.
</t>
    </r>
    <r>
      <rPr>
        <b/>
        <sz val="11"/>
        <rFont val="Calibri"/>
        <family val="2"/>
        <scheme val="minor"/>
      </rPr>
      <t>CONTINUA HALLAZGO.</t>
    </r>
  </si>
  <si>
    <r>
      <t xml:space="preserve">Se continua con el avance.
Presentn informes contato 3224 con memorando No. SAC-2018-EE-7945. 
Se modifica fecha de cumplimiento para 2023-06-30.
</t>
    </r>
    <r>
      <rPr>
        <b/>
        <sz val="11"/>
        <rFont val="Calibri"/>
        <family val="2"/>
        <scheme val="minor"/>
      </rPr>
      <t>CONTINUA HALLAZGO.</t>
    </r>
  </si>
  <si>
    <r>
      <t xml:space="preserve">Se evidencia informe consolidado recobros vigencia 2020
Evidencia acta 0040 del 18/07/23.
</t>
    </r>
    <r>
      <rPr>
        <b/>
        <sz val="11"/>
        <color rgb="FF0000FF"/>
        <rFont val="Calibri"/>
        <family val="2"/>
        <scheme val="minor"/>
      </rPr>
      <t>SE CIERRA HALLAZGO.</t>
    </r>
  </si>
  <si>
    <r>
      <t xml:space="preserve">La Secretaria de Educacion continua con el  avance.
Se modifica fecha de cumplimiento para 2023-06-30.
Evidencia acta 0040 del 18/07/23.
</t>
    </r>
    <r>
      <rPr>
        <b/>
        <sz val="11"/>
        <rFont val="Calibri"/>
        <family val="2"/>
        <scheme val="minor"/>
      </rPr>
      <t>CONTINUA HALLAZGO</t>
    </r>
    <r>
      <rPr>
        <sz val="11"/>
        <rFont val="Calibri"/>
        <family val="2"/>
        <scheme val="minor"/>
      </rPr>
      <t>.</t>
    </r>
  </si>
  <si>
    <r>
      <t xml:space="preserve">Se evidencia  acta de mesa de trabajo.
Evidencias acta No.042 del 19/07/23. 
</t>
    </r>
    <r>
      <rPr>
        <b/>
        <sz val="11"/>
        <color rgb="FF0000FF"/>
        <rFont val="Calibri"/>
        <family val="2"/>
        <scheme val="minor"/>
      </rPr>
      <t>SE CIERRA HALLAZGO.</t>
    </r>
    <r>
      <rPr>
        <sz val="11"/>
        <color indexed="8"/>
        <rFont val="Calibri"/>
        <family val="2"/>
        <scheme val="minor"/>
      </rPr>
      <t xml:space="preserve">
</t>
    </r>
  </si>
  <si>
    <r>
      <t xml:space="preserve">Se evidencia  acta de mesa de trabajo.
Evidencias acta No.042 del 19/07/23. 
</t>
    </r>
    <r>
      <rPr>
        <b/>
        <sz val="11"/>
        <color rgb="FF0000FF"/>
        <rFont val="Calibri"/>
        <family val="2"/>
        <scheme val="minor"/>
      </rPr>
      <t>SE CIERRA HALLAZGO.</t>
    </r>
  </si>
  <si>
    <r>
      <t xml:space="preserve">Se evidencia memorando, certificacion y bases de datos.
Evidencias acta No.042 del 19/07/23. 
</t>
    </r>
    <r>
      <rPr>
        <b/>
        <sz val="11"/>
        <color rgb="FF0000FF"/>
        <rFont val="Calibri"/>
        <family val="2"/>
        <scheme val="minor"/>
      </rPr>
      <t>SE CIERRA HALLAZGO.</t>
    </r>
  </si>
  <si>
    <r>
      <t xml:space="preserve">Se evidencia Informe Consorcio AMR del 29/04/2023, informe visita tecnica por parte de INFIBAGUE y informe Control Interno por parte de INFIBAGUE.
Evidencia Acta 043 del 21/07/2023.
</t>
    </r>
    <r>
      <rPr>
        <b/>
        <sz val="11"/>
        <color rgb="FF0000FF"/>
        <rFont val="Calibri"/>
        <family val="2"/>
        <scheme val="minor"/>
      </rPr>
      <t>SE CIERRA HALLAZGO</t>
    </r>
    <r>
      <rPr>
        <sz val="11"/>
        <color indexed="8"/>
        <rFont val="Calibri"/>
        <family val="2"/>
        <scheme val="minor"/>
      </rPr>
      <t xml:space="preserve">
</t>
    </r>
  </si>
  <si>
    <r>
      <t xml:space="preserve">Se evidencia Oficio No. DOAT-200-2996 del 19/11/2022 -Acta 01 del 21/11/2022 
Se encuentra en proceso de cumplimiento los hallazgos.
Evidencia en Acta No. 008 del 17/01/2023.
</t>
    </r>
    <r>
      <rPr>
        <b/>
        <sz val="11"/>
        <color rgb="FF0000FF"/>
        <rFont val="Calibri"/>
        <family val="2"/>
        <scheme val="minor"/>
      </rPr>
      <t>CONTINUA HALLAZGO.</t>
    </r>
  </si>
  <si>
    <r>
      <t xml:space="preserve">Se evidencia Informe Consorcio AMR del 29/04/2023, informe visita tecnica por parte de INFIBAGUE y informe Control Interno por parte de INFIBAGUE.
Evidencia Acta 043 del 21/07/2023.
</t>
    </r>
    <r>
      <rPr>
        <b/>
        <sz val="11"/>
        <color rgb="FF0000FF"/>
        <rFont val="Calibri"/>
        <family val="2"/>
        <scheme val="minor"/>
      </rPr>
      <t>SE CIERRA HALLAZGO.</t>
    </r>
  </si>
  <si>
    <r>
      <t xml:space="preserve">No se presenta  Avance.
Evidencia Acta 043 del 21/07/2023.
</t>
    </r>
    <r>
      <rPr>
        <b/>
        <sz val="11"/>
        <color rgb="FF0000FF"/>
        <rFont val="Calibri"/>
        <family val="2"/>
        <scheme val="minor"/>
      </rPr>
      <t>SE CIERRA HALLAZGO.</t>
    </r>
  </si>
  <si>
    <r>
      <t xml:space="preserve">Se evidencia Informe Consorcio AMR del 29/04/2023, informe visita tecnica por parte de INFIBAGUE y informe Control Interno por parte de INFIBAGUE.
Evidencia Acta 043 del 21/07/2023.
</t>
    </r>
    <r>
      <rPr>
        <b/>
        <sz val="11"/>
        <color rgb="FF0000FF"/>
        <rFont val="Calibri"/>
        <family val="2"/>
        <scheme val="minor"/>
      </rPr>
      <t>SE CIERRA HALLAZGO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</si>
</sst>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1"/>
      <color rgb="FF000000"/>
      <name val="Calibri"/>
      <family val="2"/>
      <scheme val="minor"/>
    </font>
    <font>
      <sz val="10"/>
      <name val="Arial"/>
      <family val="2"/>
    </font>
    <font>
      <b/>
      <sz val="11"/>
      <name val="Calibri"/>
      <family val="2"/>
      <scheme val="minor"/>
    </font>
    <font>
      <b/>
      <sz val="11"/>
      <color rgb="FF0000FF"/>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bottom/>
      <diagonal/>
    </border>
  </borders>
  <cellStyleXfs count="1">
    <xf numFmtId="0" fontId="0" fillId="0" borderId="0"/>
  </cellStyleXfs>
  <cellXfs count="5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0" fillId="4" borderId="3" xfId="0" applyFont="1" applyFill="1" applyBorder="1" applyAlignment="1">
      <alignment vertical="top" wrapText="1"/>
    </xf>
    <xf numFmtId="0" fontId="0" fillId="4" borderId="3" xfId="0" applyFont="1" applyFill="1" applyBorder="1" applyAlignment="1" applyProtection="1">
      <alignment vertical="top" wrapText="1"/>
      <protection locked="0"/>
    </xf>
    <xf numFmtId="0" fontId="0" fillId="4" borderId="3"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protection locked="0"/>
    </xf>
    <xf numFmtId="164" fontId="0" fillId="4" borderId="3" xfId="0" applyNumberFormat="1"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2" fontId="0" fillId="4" borderId="3" xfId="0" applyNumberFormat="1" applyFont="1" applyFill="1" applyBorder="1" applyAlignment="1" applyProtection="1">
      <alignment horizontal="center" vertical="center"/>
      <protection locked="0"/>
    </xf>
    <xf numFmtId="0" fontId="3" fillId="4" borderId="3" xfId="0" applyFont="1" applyFill="1" applyBorder="1" applyAlignment="1" applyProtection="1">
      <alignment vertical="top" wrapText="1"/>
      <protection locked="0"/>
    </xf>
    <xf numFmtId="49" fontId="4" fillId="4" borderId="3" xfId="0" applyNumberFormat="1" applyFont="1" applyFill="1" applyBorder="1" applyAlignment="1">
      <alignment vertical="top" wrapText="1"/>
    </xf>
    <xf numFmtId="49" fontId="4" fillId="4" borderId="3"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0" fontId="5" fillId="4" borderId="3" xfId="0" applyFont="1" applyFill="1" applyBorder="1" applyAlignment="1" applyProtection="1">
      <alignment vertical="top" wrapText="1"/>
      <protection locked="0"/>
    </xf>
    <xf numFmtId="0" fontId="5" fillId="4" borderId="3" xfId="0" applyFont="1" applyFill="1" applyBorder="1" applyAlignment="1" applyProtection="1">
      <alignment horizontal="center" vertical="center" wrapText="1"/>
      <protection locked="0"/>
    </xf>
    <xf numFmtId="164" fontId="5" fillId="4" borderId="3" xfId="0" applyNumberFormat="1" applyFont="1" applyFill="1" applyBorder="1" applyAlignment="1" applyProtection="1">
      <alignment horizontal="center" vertical="center" wrapText="1"/>
      <protection locked="0"/>
    </xf>
    <xf numFmtId="164" fontId="3" fillId="4" borderId="3" xfId="0" applyNumberFormat="1" applyFont="1" applyFill="1" applyBorder="1" applyAlignment="1" applyProtection="1">
      <alignment horizontal="center" vertical="center"/>
      <protection locked="0"/>
    </xf>
    <xf numFmtId="2" fontId="3" fillId="4" borderId="3" xfId="0" applyNumberFormat="1" applyFont="1" applyFill="1" applyBorder="1" applyAlignment="1" applyProtection="1">
      <alignment horizontal="center" vertical="center"/>
      <protection locked="0"/>
    </xf>
    <xf numFmtId="1" fontId="3" fillId="4" borderId="3" xfId="0" applyNumberFormat="1" applyFont="1" applyFill="1" applyBorder="1" applyAlignment="1" applyProtection="1">
      <alignment horizontal="center" vertical="center"/>
      <protection locked="0"/>
    </xf>
    <xf numFmtId="0" fontId="0" fillId="4" borderId="3" xfId="0" applyFill="1" applyBorder="1" applyAlignment="1" applyProtection="1">
      <alignment horizontal="center" vertical="center" wrapText="1"/>
      <protection locked="0"/>
    </xf>
    <xf numFmtId="0" fontId="0" fillId="4" borderId="3" xfId="0" applyFill="1" applyBorder="1" applyAlignment="1" applyProtection="1">
      <alignment horizontal="left" vertical="top" wrapText="1"/>
      <protection locked="0"/>
    </xf>
    <xf numFmtId="0" fontId="0" fillId="4" borderId="3" xfId="0" applyFill="1" applyBorder="1" applyAlignment="1" applyProtection="1">
      <alignment horizontal="center" vertical="center"/>
      <protection locked="0"/>
    </xf>
    <xf numFmtId="14"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vertical="center" wrapText="1"/>
      <protection locked="0"/>
    </xf>
    <xf numFmtId="0" fontId="0" fillId="4" borderId="3" xfId="0" applyFill="1" applyBorder="1" applyAlignment="1">
      <alignment horizontal="center" vertical="center"/>
    </xf>
    <xf numFmtId="0" fontId="0" fillId="4" borderId="3" xfId="0" applyFill="1" applyBorder="1" applyAlignment="1" applyProtection="1">
      <alignment horizontal="left" vertical="center" wrapText="1"/>
      <protection locked="0"/>
    </xf>
    <xf numFmtId="0" fontId="3" fillId="4" borderId="3" xfId="0" applyFont="1" applyFill="1" applyBorder="1" applyAlignment="1" applyProtection="1">
      <alignment horizontal="center" vertical="center" wrapText="1"/>
      <protection locked="0"/>
    </xf>
    <xf numFmtId="0" fontId="0" fillId="4" borderId="3" xfId="0" applyFill="1" applyBorder="1" applyAlignment="1">
      <alignment vertical="top" wrapText="1"/>
    </xf>
    <xf numFmtId="1" fontId="0" fillId="4" borderId="3" xfId="0" applyNumberFormat="1" applyFill="1" applyBorder="1" applyAlignment="1" applyProtection="1">
      <alignment horizontal="center" vertical="center"/>
      <protection locked="0"/>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3" xfId="0" applyBorder="1"/>
    <xf numFmtId="0" fontId="0" fillId="3" borderId="3" xfId="0" applyFill="1" applyBorder="1" applyAlignment="1" applyProtection="1">
      <alignment vertical="center"/>
      <protection locked="0"/>
    </xf>
    <xf numFmtId="0" fontId="0" fillId="3" borderId="3" xfId="0" applyFill="1" applyBorder="1" applyAlignment="1" applyProtection="1">
      <alignment vertical="center" wrapText="1"/>
      <protection locked="0"/>
    </xf>
    <xf numFmtId="164" fontId="0" fillId="4" borderId="3" xfId="0" applyNumberFormat="1" applyFill="1" applyBorder="1" applyAlignment="1" applyProtection="1">
      <alignment horizontal="center" vertical="center"/>
      <protection locked="0"/>
    </xf>
    <xf numFmtId="2" fontId="0" fillId="4" borderId="3" xfId="0" applyNumberFormat="1" applyFill="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3" fillId="4" borderId="3" xfId="0" applyFont="1" applyFill="1" applyBorder="1" applyAlignment="1" applyProtection="1">
      <alignment horizontal="left" vertical="top" wrapText="1"/>
      <protection locked="0"/>
    </xf>
    <xf numFmtId="0" fontId="0" fillId="4" borderId="3" xfId="0" applyFill="1" applyBorder="1" applyAlignment="1" applyProtection="1">
      <alignment horizontal="left" vertical="center"/>
      <protection locked="0"/>
    </xf>
    <xf numFmtId="0" fontId="0" fillId="4" borderId="3" xfId="0" applyFill="1" applyBorder="1" applyAlignment="1" applyProtection="1">
      <alignment vertical="center"/>
      <protection locked="0"/>
    </xf>
    <xf numFmtId="0" fontId="0" fillId="4" borderId="3" xfId="0" applyFill="1" applyBorder="1" applyAlignment="1">
      <alignment horizontal="left" vertical="top" wrapText="1"/>
    </xf>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FF"/>
      <color rgb="FF99FF99"/>
      <color rgb="FF66FFFF"/>
      <color rgb="FF99CCFF"/>
      <color rgb="FFFFCC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9144"/>
  <sheetViews>
    <sheetView tabSelected="1" view="pageBreakPreview" zoomScale="78" zoomScaleNormal="70" zoomScaleSheetLayoutView="78" workbookViewId="0">
      <selection activeCell="G3" sqref="G3"/>
    </sheetView>
  </sheetViews>
  <sheetFormatPr baseColWidth="10" defaultColWidth="9.140625" defaultRowHeight="15" x14ac:dyDescent="0.25"/>
  <cols>
    <col min="2" max="2" width="8" customWidth="1"/>
    <col min="3" max="3" width="12.42578125" customWidth="1"/>
    <col min="4" max="4" width="14.85546875" customWidth="1"/>
    <col min="5" max="5" width="15.7109375" customWidth="1"/>
    <col min="6" max="6" width="10.5703125" customWidth="1"/>
    <col min="7" max="7" width="24.5703125" customWidth="1"/>
    <col min="8" max="8" width="26.85546875" customWidth="1"/>
    <col min="9" max="9" width="29.140625" customWidth="1"/>
    <col min="10" max="10" width="27.140625" customWidth="1"/>
    <col min="11" max="11" width="15.42578125" customWidth="1"/>
    <col min="12" max="12" width="8" customWidth="1"/>
    <col min="13" max="13" width="11.28515625" customWidth="1"/>
    <col min="14" max="14" width="12.28515625" customWidth="1"/>
    <col min="15" max="15" width="7.85546875" customWidth="1"/>
    <col min="16" max="16" width="9" customWidth="1"/>
    <col min="17" max="17" width="30.28515625" customWidth="1"/>
    <col min="18" max="18" width="5.85546875" customWidth="1"/>
  </cols>
  <sheetData>
    <row r="1" spans="1:17" x14ac:dyDescent="0.25">
      <c r="B1" s="1" t="s">
        <v>0</v>
      </c>
      <c r="C1" s="1">
        <v>53</v>
      </c>
      <c r="D1" s="48" t="s">
        <v>1</v>
      </c>
      <c r="E1" s="49"/>
      <c r="F1" s="49"/>
    </row>
    <row r="2" spans="1:17" x14ac:dyDescent="0.25">
      <c r="B2" s="1" t="s">
        <v>2</v>
      </c>
      <c r="C2" s="1">
        <v>401</v>
      </c>
      <c r="D2" s="48" t="s">
        <v>3</v>
      </c>
      <c r="E2" s="49"/>
      <c r="F2" s="49"/>
    </row>
    <row r="3" spans="1:17" x14ac:dyDescent="0.25">
      <c r="B3" s="1" t="s">
        <v>4</v>
      </c>
      <c r="C3" s="1">
        <v>1</v>
      </c>
    </row>
    <row r="4" spans="1:17" x14ac:dyDescent="0.25">
      <c r="B4" s="1" t="s">
        <v>5</v>
      </c>
      <c r="C4" s="1">
        <v>7539</v>
      </c>
    </row>
    <row r="5" spans="1:17" x14ac:dyDescent="0.25">
      <c r="B5" s="1" t="s">
        <v>6</v>
      </c>
      <c r="C5" s="4">
        <v>45107</v>
      </c>
    </row>
    <row r="6" spans="1:17" x14ac:dyDescent="0.25">
      <c r="B6" s="1" t="s">
        <v>7</v>
      </c>
      <c r="C6" s="1">
        <v>6</v>
      </c>
      <c r="D6" s="48" t="s">
        <v>8</v>
      </c>
      <c r="E6" s="49"/>
      <c r="F6" s="49"/>
    </row>
    <row r="8" spans="1:17" x14ac:dyDescent="0.25">
      <c r="A8" s="1" t="s">
        <v>9</v>
      </c>
      <c r="B8" s="46" t="s">
        <v>10</v>
      </c>
      <c r="C8" s="47"/>
      <c r="D8" s="47"/>
      <c r="E8" s="47"/>
      <c r="F8" s="47"/>
      <c r="G8" s="47"/>
      <c r="H8" s="47"/>
      <c r="I8" s="47"/>
      <c r="J8" s="47"/>
      <c r="K8" s="47"/>
      <c r="L8" s="47"/>
      <c r="M8" s="47"/>
      <c r="N8" s="47"/>
      <c r="O8" s="47"/>
      <c r="P8" s="47"/>
      <c r="Q8" s="47"/>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14.75" customHeight="1" x14ac:dyDescent="0.25">
      <c r="C10" s="41" t="s">
        <v>11</v>
      </c>
      <c r="D10" s="41" t="s">
        <v>12</v>
      </c>
      <c r="E10" s="41" t="s">
        <v>13</v>
      </c>
      <c r="F10" s="41" t="s">
        <v>14</v>
      </c>
      <c r="G10" s="41" t="s">
        <v>15</v>
      </c>
      <c r="H10" s="41" t="s">
        <v>16</v>
      </c>
      <c r="I10" s="41" t="s">
        <v>17</v>
      </c>
      <c r="J10" s="41" t="s">
        <v>18</v>
      </c>
      <c r="K10" s="41" t="s">
        <v>19</v>
      </c>
      <c r="L10" s="41" t="s">
        <v>20</v>
      </c>
      <c r="M10" s="41" t="s">
        <v>21</v>
      </c>
      <c r="N10" s="41" t="s">
        <v>22</v>
      </c>
      <c r="O10" s="41" t="s">
        <v>23</v>
      </c>
      <c r="P10" s="41" t="s">
        <v>24</v>
      </c>
      <c r="Q10" s="34" t="s">
        <v>25</v>
      </c>
    </row>
    <row r="11" spans="1:17" s="5" customFormat="1" ht="269.25" customHeight="1" x14ac:dyDescent="0.25">
      <c r="A11" s="35">
        <v>1</v>
      </c>
      <c r="B11" s="36" t="s">
        <v>26</v>
      </c>
      <c r="C11" s="37" t="s">
        <v>32</v>
      </c>
      <c r="D11" s="37"/>
      <c r="E11" s="38" t="s">
        <v>35</v>
      </c>
      <c r="F11" s="43">
        <v>9</v>
      </c>
      <c r="G11" s="38" t="s">
        <v>59</v>
      </c>
      <c r="H11" s="6" t="s">
        <v>60</v>
      </c>
      <c r="I11" s="6" t="s">
        <v>61</v>
      </c>
      <c r="J11" s="14" t="s">
        <v>62</v>
      </c>
      <c r="K11" s="15" t="s">
        <v>63</v>
      </c>
      <c r="L11" s="17">
        <v>2</v>
      </c>
      <c r="M11" s="16">
        <v>44562</v>
      </c>
      <c r="N11" s="16">
        <v>45107</v>
      </c>
      <c r="O11" s="12">
        <f t="shared" ref="O11:O13" si="0">(+(N11-M11)/30)*4</f>
        <v>72.666666666666671</v>
      </c>
      <c r="P11" s="11">
        <v>70</v>
      </c>
      <c r="Q11" s="13" t="s">
        <v>169</v>
      </c>
    </row>
    <row r="12" spans="1:17" s="5" customFormat="1" ht="318.75" customHeight="1" x14ac:dyDescent="0.25">
      <c r="A12" s="35">
        <v>2</v>
      </c>
      <c r="B12" s="36" t="s">
        <v>160</v>
      </c>
      <c r="C12" s="37" t="s">
        <v>32</v>
      </c>
      <c r="D12" s="37"/>
      <c r="E12" s="37" t="s">
        <v>35</v>
      </c>
      <c r="F12" s="43">
        <v>18</v>
      </c>
      <c r="G12" s="38" t="s">
        <v>64</v>
      </c>
      <c r="H12" s="6" t="s">
        <v>65</v>
      </c>
      <c r="I12" s="6" t="s">
        <v>66</v>
      </c>
      <c r="J12" s="14" t="s">
        <v>67</v>
      </c>
      <c r="K12" s="15" t="s">
        <v>68</v>
      </c>
      <c r="L12" s="17">
        <v>2</v>
      </c>
      <c r="M12" s="16">
        <v>44559</v>
      </c>
      <c r="N12" s="16">
        <v>45107</v>
      </c>
      <c r="O12" s="12">
        <f t="shared" si="0"/>
        <v>73.066666666666663</v>
      </c>
      <c r="P12" s="11">
        <v>80</v>
      </c>
      <c r="Q12" s="13" t="s">
        <v>172</v>
      </c>
    </row>
    <row r="13" spans="1:17" s="5" customFormat="1" ht="238.5" customHeight="1" x14ac:dyDescent="0.25">
      <c r="A13" s="35">
        <v>3</v>
      </c>
      <c r="B13" s="36" t="s">
        <v>161</v>
      </c>
      <c r="C13" s="37" t="s">
        <v>32</v>
      </c>
      <c r="D13" s="37"/>
      <c r="E13" s="37" t="s">
        <v>35</v>
      </c>
      <c r="F13" s="43">
        <v>19</v>
      </c>
      <c r="G13" s="38" t="s">
        <v>69</v>
      </c>
      <c r="H13" s="6" t="s">
        <v>70</v>
      </c>
      <c r="I13" s="6" t="s">
        <v>158</v>
      </c>
      <c r="J13" s="6" t="s">
        <v>71</v>
      </c>
      <c r="K13" s="15" t="s">
        <v>72</v>
      </c>
      <c r="L13" s="17">
        <v>2</v>
      </c>
      <c r="M13" s="16">
        <v>44559</v>
      </c>
      <c r="N13" s="16">
        <v>45107</v>
      </c>
      <c r="O13" s="12">
        <f t="shared" si="0"/>
        <v>73.066666666666663</v>
      </c>
      <c r="P13" s="17">
        <v>80</v>
      </c>
      <c r="Q13" s="13" t="s">
        <v>173</v>
      </c>
    </row>
    <row r="14" spans="1:17" s="5" customFormat="1" ht="180" x14ac:dyDescent="0.25">
      <c r="A14" s="35">
        <v>4</v>
      </c>
      <c r="B14" s="36" t="s">
        <v>162</v>
      </c>
      <c r="C14" s="37" t="s">
        <v>32</v>
      </c>
      <c r="D14" s="37"/>
      <c r="E14" s="37" t="s">
        <v>35</v>
      </c>
      <c r="F14" s="43">
        <v>2</v>
      </c>
      <c r="G14" s="38" t="s">
        <v>73</v>
      </c>
      <c r="H14" s="7" t="s">
        <v>74</v>
      </c>
      <c r="I14" s="7" t="s">
        <v>75</v>
      </c>
      <c r="J14" s="7" t="s">
        <v>76</v>
      </c>
      <c r="K14" s="8" t="s">
        <v>77</v>
      </c>
      <c r="L14" s="11">
        <v>1</v>
      </c>
      <c r="M14" s="10" t="s">
        <v>78</v>
      </c>
      <c r="N14" s="10">
        <v>45288</v>
      </c>
      <c r="O14" s="11">
        <v>52</v>
      </c>
      <c r="P14" s="11">
        <v>50</v>
      </c>
      <c r="Q14" s="13" t="s">
        <v>174</v>
      </c>
    </row>
    <row r="15" spans="1:17" s="5" customFormat="1" ht="138.75" customHeight="1" x14ac:dyDescent="0.25">
      <c r="A15" s="35">
        <v>5</v>
      </c>
      <c r="B15" s="36" t="s">
        <v>163</v>
      </c>
      <c r="C15" s="37" t="s">
        <v>32</v>
      </c>
      <c r="D15" s="37"/>
      <c r="E15" s="37" t="s">
        <v>35</v>
      </c>
      <c r="F15" s="43">
        <v>19</v>
      </c>
      <c r="G15" s="38" t="s">
        <v>79</v>
      </c>
      <c r="H15" s="18" t="s">
        <v>80</v>
      </c>
      <c r="I15" s="18" t="s">
        <v>81</v>
      </c>
      <c r="J15" s="18" t="s">
        <v>82</v>
      </c>
      <c r="K15" s="19" t="s">
        <v>83</v>
      </c>
      <c r="L15" s="19">
        <v>2</v>
      </c>
      <c r="M15" s="20">
        <v>44543</v>
      </c>
      <c r="N15" s="20">
        <v>45107</v>
      </c>
      <c r="O15" s="19">
        <v>48</v>
      </c>
      <c r="P15" s="19">
        <v>50</v>
      </c>
      <c r="Q15" s="13" t="s">
        <v>175</v>
      </c>
    </row>
    <row r="16" spans="1:17" s="5" customFormat="1" ht="150" x14ac:dyDescent="0.25">
      <c r="A16" s="35">
        <v>6</v>
      </c>
      <c r="B16" s="36" t="s">
        <v>164</v>
      </c>
      <c r="C16" s="37" t="s">
        <v>32</v>
      </c>
      <c r="D16" s="37"/>
      <c r="E16" s="37" t="s">
        <v>35</v>
      </c>
      <c r="F16" s="43">
        <v>10</v>
      </c>
      <c r="G16" s="38" t="s">
        <v>84</v>
      </c>
      <c r="H16" s="13" t="s">
        <v>85</v>
      </c>
      <c r="I16" s="13" t="s">
        <v>86</v>
      </c>
      <c r="J16" s="13" t="s">
        <v>87</v>
      </c>
      <c r="K16" s="9" t="s">
        <v>58</v>
      </c>
      <c r="L16" s="9">
        <v>1</v>
      </c>
      <c r="M16" s="21">
        <v>44576</v>
      </c>
      <c r="N16" s="21">
        <v>45107</v>
      </c>
      <c r="O16" s="22">
        <f>(+(N16-M16)/30)*4</f>
        <v>70.8</v>
      </c>
      <c r="P16" s="23">
        <v>50</v>
      </c>
      <c r="Q16" s="13" t="s">
        <v>176</v>
      </c>
    </row>
    <row r="17" spans="1:17" s="5" customFormat="1" ht="170.25" customHeight="1" x14ac:dyDescent="0.25">
      <c r="A17" s="35">
        <v>7</v>
      </c>
      <c r="B17" s="36" t="s">
        <v>37</v>
      </c>
      <c r="C17" s="37" t="s">
        <v>32</v>
      </c>
      <c r="D17" s="37"/>
      <c r="E17" s="37" t="s">
        <v>35</v>
      </c>
      <c r="F17" s="43">
        <v>14</v>
      </c>
      <c r="G17" s="38" t="s">
        <v>88</v>
      </c>
      <c r="H17" s="13" t="s">
        <v>89</v>
      </c>
      <c r="I17" s="13" t="s">
        <v>90</v>
      </c>
      <c r="J17" s="13" t="s">
        <v>91</v>
      </c>
      <c r="K17" s="9" t="s">
        <v>58</v>
      </c>
      <c r="L17" s="9">
        <v>12</v>
      </c>
      <c r="M17" s="21">
        <v>43845</v>
      </c>
      <c r="N17" s="21">
        <v>45107</v>
      </c>
      <c r="O17" s="22">
        <f t="shared" ref="O17" si="1">(+(N17-M17)/30)*4</f>
        <v>168.26666666666668</v>
      </c>
      <c r="P17" s="9">
        <v>40</v>
      </c>
      <c r="Q17" s="13" t="s">
        <v>177</v>
      </c>
    </row>
    <row r="18" spans="1:17" s="5" customFormat="1" ht="229.5" customHeight="1" x14ac:dyDescent="0.25">
      <c r="A18" s="35">
        <v>8</v>
      </c>
      <c r="B18" s="36" t="s">
        <v>38</v>
      </c>
      <c r="C18" s="37" t="s">
        <v>32</v>
      </c>
      <c r="D18" s="37"/>
      <c r="E18" s="37" t="s">
        <v>35</v>
      </c>
      <c r="F18" s="43">
        <v>3</v>
      </c>
      <c r="G18" s="38" t="s">
        <v>92</v>
      </c>
      <c r="H18" s="24" t="s">
        <v>93</v>
      </c>
      <c r="I18" s="25" t="s">
        <v>94</v>
      </c>
      <c r="J18" s="24" t="s">
        <v>95</v>
      </c>
      <c r="K18" s="26" t="s">
        <v>96</v>
      </c>
      <c r="L18" s="26">
        <v>1</v>
      </c>
      <c r="M18" s="27">
        <v>44778</v>
      </c>
      <c r="N18" s="27">
        <v>45107</v>
      </c>
      <c r="O18" s="26">
        <v>30</v>
      </c>
      <c r="P18" s="26">
        <v>20</v>
      </c>
      <c r="Q18" s="25" t="s">
        <v>178</v>
      </c>
    </row>
    <row r="19" spans="1:17" s="5" customFormat="1" ht="135" x14ac:dyDescent="0.25">
      <c r="A19" s="35">
        <v>9</v>
      </c>
      <c r="B19" s="36" t="s">
        <v>39</v>
      </c>
      <c r="C19" s="37" t="s">
        <v>32</v>
      </c>
      <c r="D19" s="37"/>
      <c r="E19" s="37" t="s">
        <v>35</v>
      </c>
      <c r="F19" s="43">
        <v>4</v>
      </c>
      <c r="G19" s="38" t="s">
        <v>97</v>
      </c>
      <c r="H19" s="24" t="s">
        <v>98</v>
      </c>
      <c r="I19" s="25" t="s">
        <v>159</v>
      </c>
      <c r="J19" s="30" t="s">
        <v>99</v>
      </c>
      <c r="K19" s="26" t="s">
        <v>96</v>
      </c>
      <c r="L19" s="29">
        <v>1</v>
      </c>
      <c r="M19" s="27">
        <v>44778</v>
      </c>
      <c r="N19" s="27">
        <v>45107</v>
      </c>
      <c r="O19" s="26">
        <v>30</v>
      </c>
      <c r="P19" s="29">
        <v>20</v>
      </c>
      <c r="Q19" s="45" t="s">
        <v>179</v>
      </c>
    </row>
    <row r="20" spans="1:17" s="5" customFormat="1" ht="216.75" customHeight="1" x14ac:dyDescent="0.25">
      <c r="A20" s="35">
        <v>10</v>
      </c>
      <c r="B20" s="36" t="s">
        <v>40</v>
      </c>
      <c r="C20" s="37" t="s">
        <v>32</v>
      </c>
      <c r="D20" s="37"/>
      <c r="E20" s="37" t="s">
        <v>35</v>
      </c>
      <c r="F20" s="43">
        <v>1</v>
      </c>
      <c r="G20" s="38" t="s">
        <v>100</v>
      </c>
      <c r="H20" s="13" t="s">
        <v>101</v>
      </c>
      <c r="I20" s="13" t="s">
        <v>102</v>
      </c>
      <c r="J20" s="13" t="s">
        <v>103</v>
      </c>
      <c r="K20" s="31" t="s">
        <v>104</v>
      </c>
      <c r="L20" s="9">
        <v>2</v>
      </c>
      <c r="M20" s="21">
        <v>44562</v>
      </c>
      <c r="N20" s="21">
        <v>45107</v>
      </c>
      <c r="O20" s="22">
        <v>52</v>
      </c>
      <c r="P20" s="11">
        <v>20</v>
      </c>
      <c r="Q20" s="13" t="s">
        <v>180</v>
      </c>
    </row>
    <row r="21" spans="1:17" s="5" customFormat="1" ht="195" x14ac:dyDescent="0.25">
      <c r="A21" s="35">
        <v>11</v>
      </c>
      <c r="B21" s="36" t="s">
        <v>41</v>
      </c>
      <c r="C21" s="37" t="s">
        <v>32</v>
      </c>
      <c r="D21" s="37"/>
      <c r="E21" s="37" t="s">
        <v>35</v>
      </c>
      <c r="F21" s="43">
        <v>1</v>
      </c>
      <c r="G21" s="28" t="s">
        <v>105</v>
      </c>
      <c r="H21" s="32" t="s">
        <v>107</v>
      </c>
      <c r="I21" s="28" t="s">
        <v>108</v>
      </c>
      <c r="J21" s="28" t="s">
        <v>109</v>
      </c>
      <c r="K21" s="26" t="s">
        <v>110</v>
      </c>
      <c r="L21" s="26">
        <v>2</v>
      </c>
      <c r="M21" s="39">
        <v>44894</v>
      </c>
      <c r="N21" s="39">
        <v>45016</v>
      </c>
      <c r="O21" s="40">
        <v>16.266666666666666</v>
      </c>
      <c r="P21" s="33">
        <v>20</v>
      </c>
      <c r="Q21" s="25" t="s">
        <v>181</v>
      </c>
    </row>
    <row r="22" spans="1:17" s="5" customFormat="1" ht="230.25" customHeight="1" x14ac:dyDescent="0.25">
      <c r="A22" s="35">
        <v>12</v>
      </c>
      <c r="B22" s="36" t="s">
        <v>42</v>
      </c>
      <c r="C22" s="37" t="s">
        <v>32</v>
      </c>
      <c r="D22" s="37"/>
      <c r="E22" s="37" t="s">
        <v>35</v>
      </c>
      <c r="F22" s="43">
        <v>1</v>
      </c>
      <c r="G22" s="44" t="s">
        <v>105</v>
      </c>
      <c r="H22" s="32" t="s">
        <v>111</v>
      </c>
      <c r="I22" s="28" t="s">
        <v>108</v>
      </c>
      <c r="J22" s="28" t="s">
        <v>112</v>
      </c>
      <c r="K22" s="26" t="s">
        <v>110</v>
      </c>
      <c r="L22" s="26">
        <v>2</v>
      </c>
      <c r="M22" s="39">
        <v>44894</v>
      </c>
      <c r="N22" s="39">
        <v>45016</v>
      </c>
      <c r="O22" s="40">
        <v>16.266666666666666</v>
      </c>
      <c r="P22" s="26">
        <v>20</v>
      </c>
      <c r="Q22" s="13" t="s">
        <v>182</v>
      </c>
    </row>
    <row r="23" spans="1:17" s="5" customFormat="1" ht="240" customHeight="1" x14ac:dyDescent="0.25">
      <c r="A23" s="35">
        <v>13</v>
      </c>
      <c r="B23" s="36" t="s">
        <v>165</v>
      </c>
      <c r="C23" s="37" t="s">
        <v>32</v>
      </c>
      <c r="D23" s="37"/>
      <c r="E23" s="37" t="s">
        <v>35</v>
      </c>
      <c r="F23" s="43">
        <v>1</v>
      </c>
      <c r="G23" s="44" t="s">
        <v>105</v>
      </c>
      <c r="H23" s="28" t="s">
        <v>113</v>
      </c>
      <c r="I23" s="28" t="s">
        <v>108</v>
      </c>
      <c r="J23" s="28" t="s">
        <v>114</v>
      </c>
      <c r="K23" s="26" t="s">
        <v>110</v>
      </c>
      <c r="L23" s="26">
        <v>2</v>
      </c>
      <c r="M23" s="39">
        <v>44894</v>
      </c>
      <c r="N23" s="39">
        <v>45016</v>
      </c>
      <c r="O23" s="40">
        <v>16.266666666666666</v>
      </c>
      <c r="P23" s="26">
        <v>20</v>
      </c>
      <c r="Q23" s="42" t="s">
        <v>183</v>
      </c>
    </row>
    <row r="24" spans="1:17" s="5" customFormat="1" ht="233.25" customHeight="1" x14ac:dyDescent="0.25">
      <c r="A24" s="35">
        <v>14</v>
      </c>
      <c r="B24" s="36" t="s">
        <v>43</v>
      </c>
      <c r="C24" s="37" t="s">
        <v>32</v>
      </c>
      <c r="D24" s="37"/>
      <c r="E24" s="37" t="s">
        <v>35</v>
      </c>
      <c r="F24" s="43">
        <v>1</v>
      </c>
      <c r="G24" s="44" t="s">
        <v>105</v>
      </c>
      <c r="H24" s="28" t="s">
        <v>115</v>
      </c>
      <c r="I24" s="28" t="s">
        <v>108</v>
      </c>
      <c r="J24" s="28" t="s">
        <v>116</v>
      </c>
      <c r="K24" s="26" t="s">
        <v>110</v>
      </c>
      <c r="L24" s="26">
        <v>2</v>
      </c>
      <c r="M24" s="39">
        <v>44894</v>
      </c>
      <c r="N24" s="39">
        <v>45046</v>
      </c>
      <c r="O24" s="40">
        <v>16.266666666666666</v>
      </c>
      <c r="P24" s="26">
        <v>20</v>
      </c>
      <c r="Q24" s="42" t="s">
        <v>183</v>
      </c>
    </row>
    <row r="25" spans="1:17" s="5" customFormat="1" ht="195" x14ac:dyDescent="0.25">
      <c r="A25" s="35">
        <v>15</v>
      </c>
      <c r="B25" s="36" t="s">
        <v>166</v>
      </c>
      <c r="C25" s="37" t="s">
        <v>32</v>
      </c>
      <c r="D25" s="37"/>
      <c r="E25" s="37" t="s">
        <v>35</v>
      </c>
      <c r="F25" s="43">
        <v>1</v>
      </c>
      <c r="G25" s="44" t="s">
        <v>105</v>
      </c>
      <c r="H25" s="28" t="s">
        <v>117</v>
      </c>
      <c r="I25" s="28" t="s">
        <v>108</v>
      </c>
      <c r="J25" s="28" t="s">
        <v>118</v>
      </c>
      <c r="K25" s="24" t="s">
        <v>110</v>
      </c>
      <c r="L25" s="26">
        <v>2</v>
      </c>
      <c r="M25" s="39">
        <v>44894</v>
      </c>
      <c r="N25" s="39">
        <v>45046</v>
      </c>
      <c r="O25" s="40">
        <v>20.266666666666666</v>
      </c>
      <c r="P25" s="26">
        <v>20</v>
      </c>
      <c r="Q25" s="42" t="s">
        <v>184</v>
      </c>
    </row>
    <row r="26" spans="1:17" s="5" customFormat="1" ht="215.25" customHeight="1" x14ac:dyDescent="0.25">
      <c r="A26" s="35">
        <v>16</v>
      </c>
      <c r="B26" s="36" t="s">
        <v>167</v>
      </c>
      <c r="C26" s="37" t="s">
        <v>32</v>
      </c>
      <c r="D26" s="37"/>
      <c r="E26" s="37" t="s">
        <v>35</v>
      </c>
      <c r="F26" s="43">
        <v>1</v>
      </c>
      <c r="G26" s="44" t="s">
        <v>105</v>
      </c>
      <c r="H26" s="28" t="s">
        <v>119</v>
      </c>
      <c r="I26" s="28" t="s">
        <v>108</v>
      </c>
      <c r="J26" s="28" t="s">
        <v>120</v>
      </c>
      <c r="K26" s="24" t="s">
        <v>110</v>
      </c>
      <c r="L26" s="26">
        <v>2</v>
      </c>
      <c r="M26" s="39">
        <v>44894</v>
      </c>
      <c r="N26" s="39">
        <v>45016</v>
      </c>
      <c r="O26" s="40">
        <v>16.266666666666666</v>
      </c>
      <c r="P26" s="26">
        <v>20</v>
      </c>
      <c r="Q26" s="42" t="s">
        <v>168</v>
      </c>
    </row>
    <row r="27" spans="1:17" s="5" customFormat="1" ht="225" x14ac:dyDescent="0.25">
      <c r="A27" s="35">
        <v>17</v>
      </c>
      <c r="B27" s="36" t="s">
        <v>44</v>
      </c>
      <c r="C27" s="37" t="s">
        <v>32</v>
      </c>
      <c r="D27" s="37"/>
      <c r="E27" s="37" t="s">
        <v>35</v>
      </c>
      <c r="F27" s="43">
        <v>1</v>
      </c>
      <c r="G27" s="44" t="s">
        <v>105</v>
      </c>
      <c r="H27" s="28" t="s">
        <v>121</v>
      </c>
      <c r="I27" s="28" t="s">
        <v>108</v>
      </c>
      <c r="J27" s="28" t="s">
        <v>122</v>
      </c>
      <c r="K27" s="24" t="s">
        <v>110</v>
      </c>
      <c r="L27" s="26">
        <v>2</v>
      </c>
      <c r="M27" s="39">
        <v>44894</v>
      </c>
      <c r="N27" s="39">
        <v>45016</v>
      </c>
      <c r="O27" s="40">
        <v>16.266666666666666</v>
      </c>
      <c r="P27" s="26">
        <v>20</v>
      </c>
      <c r="Q27" s="42" t="s">
        <v>168</v>
      </c>
    </row>
    <row r="28" spans="1:17" s="5" customFormat="1" ht="146.25" customHeight="1" x14ac:dyDescent="0.25">
      <c r="A28" s="35">
        <v>18</v>
      </c>
      <c r="B28" s="36" t="s">
        <v>45</v>
      </c>
      <c r="C28" s="37" t="s">
        <v>32</v>
      </c>
      <c r="D28" s="37"/>
      <c r="E28" s="37" t="s">
        <v>35</v>
      </c>
      <c r="F28" s="43">
        <v>1</v>
      </c>
      <c r="G28" s="44" t="s">
        <v>105</v>
      </c>
      <c r="H28" s="28" t="s">
        <v>123</v>
      </c>
      <c r="I28" s="28" t="s">
        <v>124</v>
      </c>
      <c r="J28" s="28" t="s">
        <v>125</v>
      </c>
      <c r="K28" s="24" t="s">
        <v>110</v>
      </c>
      <c r="L28" s="26">
        <v>2</v>
      </c>
      <c r="M28" s="39">
        <v>44894</v>
      </c>
      <c r="N28" s="39">
        <v>45137</v>
      </c>
      <c r="O28" s="40">
        <v>32.4</v>
      </c>
      <c r="P28" s="26">
        <v>20</v>
      </c>
      <c r="Q28" s="42" t="s">
        <v>168</v>
      </c>
    </row>
    <row r="29" spans="1:17" s="5" customFormat="1" ht="135" x14ac:dyDescent="0.25">
      <c r="A29" s="35">
        <v>19</v>
      </c>
      <c r="B29" s="36" t="s">
        <v>46</v>
      </c>
      <c r="C29" s="37" t="s">
        <v>32</v>
      </c>
      <c r="D29" s="37"/>
      <c r="E29" s="37" t="s">
        <v>35</v>
      </c>
      <c r="F29" s="43">
        <v>1</v>
      </c>
      <c r="G29" s="44" t="s">
        <v>105</v>
      </c>
      <c r="H29" s="28" t="s">
        <v>126</v>
      </c>
      <c r="I29" s="28" t="s">
        <v>108</v>
      </c>
      <c r="J29" s="28" t="s">
        <v>127</v>
      </c>
      <c r="K29" s="24" t="s">
        <v>110</v>
      </c>
      <c r="L29" s="26">
        <v>2</v>
      </c>
      <c r="M29" s="39">
        <v>44894</v>
      </c>
      <c r="N29" s="39">
        <v>45046</v>
      </c>
      <c r="O29" s="40">
        <v>20.266666666666666</v>
      </c>
      <c r="P29" s="26">
        <v>20</v>
      </c>
      <c r="Q29" s="42" t="s">
        <v>183</v>
      </c>
    </row>
    <row r="30" spans="1:17" s="5" customFormat="1" ht="210" x14ac:dyDescent="0.25">
      <c r="A30" s="35">
        <v>20</v>
      </c>
      <c r="B30" s="36" t="s">
        <v>47</v>
      </c>
      <c r="C30" s="37" t="s">
        <v>32</v>
      </c>
      <c r="D30" s="37"/>
      <c r="E30" s="37" t="s">
        <v>35</v>
      </c>
      <c r="F30" s="43">
        <v>1</v>
      </c>
      <c r="G30" s="44" t="s">
        <v>105</v>
      </c>
      <c r="H30" s="28" t="s">
        <v>128</v>
      </c>
      <c r="I30" s="28" t="s">
        <v>108</v>
      </c>
      <c r="J30" s="28" t="s">
        <v>129</v>
      </c>
      <c r="K30" s="24" t="s">
        <v>110</v>
      </c>
      <c r="L30" s="26">
        <v>2</v>
      </c>
      <c r="M30" s="39">
        <v>44894</v>
      </c>
      <c r="N30" s="39">
        <v>45076</v>
      </c>
      <c r="O30" s="40">
        <v>24.266666666666666</v>
      </c>
      <c r="P30" s="26">
        <v>20</v>
      </c>
      <c r="Q30" s="42" t="s">
        <v>183</v>
      </c>
    </row>
    <row r="31" spans="1:17" s="5" customFormat="1" ht="225" x14ac:dyDescent="0.25">
      <c r="A31" s="35">
        <v>21</v>
      </c>
      <c r="B31" s="36" t="s">
        <v>48</v>
      </c>
      <c r="C31" s="37" t="s">
        <v>32</v>
      </c>
      <c r="D31" s="37"/>
      <c r="E31" s="37" t="s">
        <v>35</v>
      </c>
      <c r="F31" s="43">
        <v>1</v>
      </c>
      <c r="G31" s="44" t="s">
        <v>105</v>
      </c>
      <c r="H31" s="28" t="s">
        <v>130</v>
      </c>
      <c r="I31" s="28" t="s">
        <v>108</v>
      </c>
      <c r="J31" s="28" t="s">
        <v>131</v>
      </c>
      <c r="K31" s="24" t="s">
        <v>110</v>
      </c>
      <c r="L31" s="26">
        <v>2</v>
      </c>
      <c r="M31" s="39">
        <v>44894</v>
      </c>
      <c r="N31" s="39">
        <v>45016</v>
      </c>
      <c r="O31" s="40">
        <v>16.266666666666666</v>
      </c>
      <c r="P31" s="26">
        <v>20</v>
      </c>
      <c r="Q31" s="42" t="s">
        <v>183</v>
      </c>
    </row>
    <row r="32" spans="1:17" s="5" customFormat="1" ht="161.25" customHeight="1" x14ac:dyDescent="0.25">
      <c r="A32" s="35">
        <v>22</v>
      </c>
      <c r="B32" s="36" t="s">
        <v>49</v>
      </c>
      <c r="C32" s="37" t="s">
        <v>32</v>
      </c>
      <c r="D32" s="37"/>
      <c r="E32" s="37" t="s">
        <v>35</v>
      </c>
      <c r="F32" s="43">
        <v>1</v>
      </c>
      <c r="G32" s="44" t="s">
        <v>105</v>
      </c>
      <c r="H32" s="28" t="s">
        <v>132</v>
      </c>
      <c r="I32" s="28" t="s">
        <v>108</v>
      </c>
      <c r="J32" s="28" t="s">
        <v>133</v>
      </c>
      <c r="K32" s="24" t="s">
        <v>110</v>
      </c>
      <c r="L32" s="26">
        <v>2</v>
      </c>
      <c r="M32" s="39">
        <v>44894</v>
      </c>
      <c r="N32" s="39">
        <v>45076</v>
      </c>
      <c r="O32" s="40">
        <v>24.266666666666666</v>
      </c>
      <c r="P32" s="26">
        <v>20</v>
      </c>
      <c r="Q32" s="42" t="s">
        <v>183</v>
      </c>
    </row>
    <row r="33" spans="1:17" s="5" customFormat="1" ht="161.25" customHeight="1" x14ac:dyDescent="0.25">
      <c r="A33" s="35">
        <v>23</v>
      </c>
      <c r="B33" s="36" t="s">
        <v>50</v>
      </c>
      <c r="C33" s="37" t="s">
        <v>32</v>
      </c>
      <c r="D33" s="37"/>
      <c r="E33" s="37" t="s">
        <v>35</v>
      </c>
      <c r="F33" s="43">
        <v>1</v>
      </c>
      <c r="G33" s="44" t="s">
        <v>105</v>
      </c>
      <c r="H33" s="28" t="s">
        <v>134</v>
      </c>
      <c r="I33" s="28" t="s">
        <v>108</v>
      </c>
      <c r="J33" s="28" t="s">
        <v>135</v>
      </c>
      <c r="K33" s="24" t="s">
        <v>110</v>
      </c>
      <c r="L33" s="26">
        <v>2</v>
      </c>
      <c r="M33" s="39">
        <v>44894</v>
      </c>
      <c r="N33" s="39">
        <v>45076</v>
      </c>
      <c r="O33" s="40">
        <v>24.266666666666666</v>
      </c>
      <c r="P33" s="26">
        <v>20</v>
      </c>
      <c r="Q33" s="42" t="s">
        <v>183</v>
      </c>
    </row>
    <row r="34" spans="1:17" s="5" customFormat="1" ht="144" customHeight="1" x14ac:dyDescent="0.25">
      <c r="A34" s="35">
        <v>24</v>
      </c>
      <c r="B34" s="36" t="s">
        <v>51</v>
      </c>
      <c r="C34" s="37" t="s">
        <v>32</v>
      </c>
      <c r="D34" s="37"/>
      <c r="E34" s="37" t="s">
        <v>35</v>
      </c>
      <c r="F34" s="43">
        <v>1</v>
      </c>
      <c r="G34" s="44" t="s">
        <v>105</v>
      </c>
      <c r="H34" s="28" t="s">
        <v>136</v>
      </c>
      <c r="I34" s="28" t="s">
        <v>108</v>
      </c>
      <c r="J34" s="28" t="s">
        <v>137</v>
      </c>
      <c r="K34" s="24" t="s">
        <v>110</v>
      </c>
      <c r="L34" s="26">
        <v>2</v>
      </c>
      <c r="M34" s="39">
        <v>44894</v>
      </c>
      <c r="N34" s="39">
        <v>45076</v>
      </c>
      <c r="O34" s="40">
        <v>24.266666666666666</v>
      </c>
      <c r="P34" s="26">
        <v>20</v>
      </c>
      <c r="Q34" s="42" t="s">
        <v>185</v>
      </c>
    </row>
    <row r="35" spans="1:17" s="5" customFormat="1" ht="125.25" customHeight="1" x14ac:dyDescent="0.25">
      <c r="A35" s="35">
        <v>25</v>
      </c>
      <c r="B35" s="36" t="s">
        <v>52</v>
      </c>
      <c r="C35" s="37" t="s">
        <v>32</v>
      </c>
      <c r="D35" s="37"/>
      <c r="E35" s="37" t="s">
        <v>35</v>
      </c>
      <c r="F35" s="43">
        <v>1</v>
      </c>
      <c r="G35" s="44" t="s">
        <v>105</v>
      </c>
      <c r="H35" s="28" t="s">
        <v>138</v>
      </c>
      <c r="I35" s="28" t="s">
        <v>108</v>
      </c>
      <c r="J35" s="28" t="s">
        <v>139</v>
      </c>
      <c r="K35" s="24" t="s">
        <v>110</v>
      </c>
      <c r="L35" s="26">
        <v>2</v>
      </c>
      <c r="M35" s="39">
        <v>44894</v>
      </c>
      <c r="N35" s="39">
        <v>45076</v>
      </c>
      <c r="O35" s="40">
        <v>24.266666666666666</v>
      </c>
      <c r="P35" s="26">
        <v>20</v>
      </c>
      <c r="Q35" s="42" t="s">
        <v>183</v>
      </c>
    </row>
    <row r="36" spans="1:17" s="5" customFormat="1" ht="135" x14ac:dyDescent="0.25">
      <c r="A36" s="35">
        <v>26</v>
      </c>
      <c r="B36" s="36" t="s">
        <v>53</v>
      </c>
      <c r="C36" s="37" t="s">
        <v>32</v>
      </c>
      <c r="D36" s="37"/>
      <c r="E36" s="37" t="s">
        <v>35</v>
      </c>
      <c r="F36" s="43">
        <v>2</v>
      </c>
      <c r="G36" s="44" t="s">
        <v>106</v>
      </c>
      <c r="H36" s="28" t="s">
        <v>140</v>
      </c>
      <c r="I36" s="28" t="s">
        <v>141</v>
      </c>
      <c r="J36" s="28" t="s">
        <v>142</v>
      </c>
      <c r="K36" s="24" t="s">
        <v>143</v>
      </c>
      <c r="L36" s="26">
        <v>3</v>
      </c>
      <c r="M36" s="39">
        <v>44894</v>
      </c>
      <c r="N36" s="39">
        <v>45076</v>
      </c>
      <c r="O36" s="40">
        <v>24.266666666666666</v>
      </c>
      <c r="P36" s="26">
        <v>20</v>
      </c>
      <c r="Q36" s="42" t="s">
        <v>170</v>
      </c>
    </row>
    <row r="37" spans="1:17" s="5" customFormat="1" ht="165" customHeight="1" x14ac:dyDescent="0.25">
      <c r="A37" s="35">
        <v>27</v>
      </c>
      <c r="B37" s="36" t="s">
        <v>54</v>
      </c>
      <c r="C37" s="37" t="s">
        <v>32</v>
      </c>
      <c r="D37" s="37"/>
      <c r="E37" s="37" t="s">
        <v>35</v>
      </c>
      <c r="F37" s="43">
        <v>2</v>
      </c>
      <c r="G37" s="44" t="s">
        <v>106</v>
      </c>
      <c r="H37" s="28" t="s">
        <v>144</v>
      </c>
      <c r="I37" s="28" t="s">
        <v>145</v>
      </c>
      <c r="J37" s="28" t="s">
        <v>146</v>
      </c>
      <c r="K37" s="24" t="s">
        <v>143</v>
      </c>
      <c r="L37" s="26">
        <v>3</v>
      </c>
      <c r="M37" s="39">
        <v>44894</v>
      </c>
      <c r="N37" s="39">
        <v>45107</v>
      </c>
      <c r="O37" s="40">
        <v>28.4</v>
      </c>
      <c r="P37" s="26">
        <v>20</v>
      </c>
      <c r="Q37" s="42" t="s">
        <v>171</v>
      </c>
    </row>
    <row r="38" spans="1:17" s="5" customFormat="1" ht="141.75" customHeight="1" x14ac:dyDescent="0.25">
      <c r="A38" s="35">
        <v>28</v>
      </c>
      <c r="B38" s="36" t="s">
        <v>55</v>
      </c>
      <c r="C38" s="37" t="s">
        <v>32</v>
      </c>
      <c r="D38" s="37"/>
      <c r="E38" s="37" t="s">
        <v>35</v>
      </c>
      <c r="F38" s="43">
        <v>2</v>
      </c>
      <c r="G38" s="44" t="s">
        <v>106</v>
      </c>
      <c r="H38" s="28" t="s">
        <v>147</v>
      </c>
      <c r="I38" s="28" t="s">
        <v>148</v>
      </c>
      <c r="J38" s="28" t="s">
        <v>149</v>
      </c>
      <c r="K38" s="24" t="s">
        <v>143</v>
      </c>
      <c r="L38" s="26">
        <v>3</v>
      </c>
      <c r="M38" s="39">
        <v>44894</v>
      </c>
      <c r="N38" s="39">
        <v>45107</v>
      </c>
      <c r="O38" s="40">
        <v>28.4</v>
      </c>
      <c r="P38" s="26">
        <v>20</v>
      </c>
      <c r="Q38" s="42" t="s">
        <v>170</v>
      </c>
    </row>
    <row r="39" spans="1:17" s="5" customFormat="1" ht="135" x14ac:dyDescent="0.25">
      <c r="A39" s="35">
        <v>29</v>
      </c>
      <c r="B39" s="36" t="s">
        <v>56</v>
      </c>
      <c r="C39" s="37" t="s">
        <v>32</v>
      </c>
      <c r="D39" s="37"/>
      <c r="E39" s="37" t="s">
        <v>35</v>
      </c>
      <c r="F39" s="43">
        <v>2</v>
      </c>
      <c r="G39" s="44" t="s">
        <v>106</v>
      </c>
      <c r="H39" s="28" t="s">
        <v>150</v>
      </c>
      <c r="I39" s="28" t="s">
        <v>151</v>
      </c>
      <c r="J39" s="28" t="s">
        <v>152</v>
      </c>
      <c r="K39" s="24" t="s">
        <v>153</v>
      </c>
      <c r="L39" s="26">
        <v>1</v>
      </c>
      <c r="M39" s="39">
        <v>44894</v>
      </c>
      <c r="N39" s="39">
        <v>45107</v>
      </c>
      <c r="O39" s="40">
        <v>28.4</v>
      </c>
      <c r="P39" s="26">
        <v>20</v>
      </c>
      <c r="Q39" s="42" t="s">
        <v>168</v>
      </c>
    </row>
    <row r="40" spans="1:17" s="5" customFormat="1" ht="195" x14ac:dyDescent="0.25">
      <c r="A40" s="35">
        <v>30</v>
      </c>
      <c r="B40" s="36" t="s">
        <v>57</v>
      </c>
      <c r="C40" s="37" t="s">
        <v>32</v>
      </c>
      <c r="D40" s="37"/>
      <c r="E40" s="37" t="s">
        <v>35</v>
      </c>
      <c r="F40" s="43">
        <v>2</v>
      </c>
      <c r="G40" s="44" t="s">
        <v>106</v>
      </c>
      <c r="H40" s="28" t="s">
        <v>154</v>
      </c>
      <c r="I40" s="28" t="s">
        <v>155</v>
      </c>
      <c r="J40" s="28" t="s">
        <v>156</v>
      </c>
      <c r="K40" s="24" t="s">
        <v>157</v>
      </c>
      <c r="L40" s="26">
        <v>1</v>
      </c>
      <c r="M40" s="39">
        <v>44894</v>
      </c>
      <c r="N40" s="39">
        <v>45107</v>
      </c>
      <c r="O40" s="40">
        <v>28.4</v>
      </c>
      <c r="P40" s="26">
        <v>20</v>
      </c>
      <c r="Q40" s="42" t="s">
        <v>168</v>
      </c>
    </row>
    <row r="42" spans="1:17" x14ac:dyDescent="0.25">
      <c r="A42" s="1" t="s">
        <v>28</v>
      </c>
      <c r="B42" s="46" t="s">
        <v>29</v>
      </c>
      <c r="C42" s="47"/>
      <c r="D42" s="47"/>
      <c r="E42" s="47"/>
      <c r="F42" s="47"/>
      <c r="G42" s="47"/>
      <c r="H42" s="47"/>
      <c r="I42" s="47"/>
      <c r="J42" s="47"/>
      <c r="K42" s="47"/>
      <c r="L42" s="47"/>
      <c r="M42" s="47"/>
      <c r="N42" s="47"/>
      <c r="O42" s="47"/>
      <c r="P42" s="47"/>
      <c r="Q42" s="47"/>
    </row>
    <row r="43" spans="1:17" x14ac:dyDescent="0.25">
      <c r="C43" s="1">
        <v>2</v>
      </c>
      <c r="D43" s="1">
        <v>3</v>
      </c>
      <c r="E43" s="1">
        <v>4</v>
      </c>
      <c r="F43" s="1">
        <v>8</v>
      </c>
      <c r="G43" s="1">
        <v>12</v>
      </c>
      <c r="H43" s="1">
        <v>16</v>
      </c>
      <c r="I43" s="1">
        <v>20</v>
      </c>
      <c r="J43" s="1">
        <v>24</v>
      </c>
      <c r="K43" s="1">
        <v>28</v>
      </c>
      <c r="L43" s="1">
        <v>31</v>
      </c>
      <c r="M43" s="1">
        <v>32</v>
      </c>
      <c r="N43" s="1">
        <v>36</v>
      </c>
      <c r="O43" s="1">
        <v>40</v>
      </c>
      <c r="P43" s="1">
        <v>44</v>
      </c>
      <c r="Q43" s="1">
        <v>48</v>
      </c>
    </row>
    <row r="44" spans="1:17" ht="15.75" thickBot="1" x14ac:dyDescent="0.3">
      <c r="C44" s="1" t="s">
        <v>11</v>
      </c>
      <c r="D44" s="1" t="s">
        <v>12</v>
      </c>
      <c r="E44" s="1" t="s">
        <v>13</v>
      </c>
      <c r="F44" s="1" t="s">
        <v>14</v>
      </c>
      <c r="G44" s="1" t="s">
        <v>15</v>
      </c>
      <c r="H44" s="1" t="s">
        <v>16</v>
      </c>
      <c r="I44" s="1" t="s">
        <v>17</v>
      </c>
      <c r="J44" s="1" t="s">
        <v>18</v>
      </c>
      <c r="K44" s="1" t="s">
        <v>19</v>
      </c>
      <c r="L44" s="1" t="s">
        <v>20</v>
      </c>
      <c r="M44" s="1" t="s">
        <v>21</v>
      </c>
      <c r="N44" s="1" t="s">
        <v>22</v>
      </c>
      <c r="O44" s="1" t="s">
        <v>23</v>
      </c>
      <c r="P44" s="1" t="s">
        <v>24</v>
      </c>
      <c r="Q44" s="1" t="s">
        <v>25</v>
      </c>
    </row>
    <row r="45" spans="1:17" ht="15.75" thickBot="1" x14ac:dyDescent="0.3">
      <c r="A45" s="1">
        <v>1</v>
      </c>
      <c r="B45" t="s">
        <v>26</v>
      </c>
      <c r="C45" s="3" t="s">
        <v>27</v>
      </c>
      <c r="D45" s="3" t="s">
        <v>27</v>
      </c>
      <c r="E45" s="3" t="s">
        <v>27</v>
      </c>
      <c r="F45" s="3" t="s">
        <v>27</v>
      </c>
      <c r="G45" s="3" t="s">
        <v>27</v>
      </c>
      <c r="H45" s="3" t="s">
        <v>27</v>
      </c>
      <c r="I45" s="3" t="s">
        <v>27</v>
      </c>
      <c r="J45" s="3" t="s">
        <v>27</v>
      </c>
      <c r="K45" s="3" t="s">
        <v>27</v>
      </c>
      <c r="L45" s="3"/>
      <c r="M45" s="2" t="s">
        <v>27</v>
      </c>
      <c r="N45" s="2" t="s">
        <v>27</v>
      </c>
      <c r="O45" s="3"/>
      <c r="P45" s="3"/>
      <c r="Q45" s="3" t="s">
        <v>27</v>
      </c>
    </row>
    <row r="47" spans="1:17" x14ac:dyDescent="0.25">
      <c r="A47" s="1" t="s">
        <v>30</v>
      </c>
      <c r="B47" s="46" t="s">
        <v>31</v>
      </c>
      <c r="C47" s="47"/>
      <c r="D47" s="47"/>
      <c r="E47" s="47"/>
      <c r="F47" s="47"/>
      <c r="G47" s="47"/>
      <c r="H47" s="47"/>
      <c r="I47" s="47"/>
      <c r="J47" s="47"/>
      <c r="K47" s="47"/>
      <c r="L47" s="47"/>
      <c r="M47" s="47"/>
      <c r="N47" s="47"/>
      <c r="O47" s="47"/>
      <c r="P47" s="47"/>
      <c r="Q47" s="47"/>
    </row>
    <row r="48" spans="1:17" x14ac:dyDescent="0.25">
      <c r="C48" s="1">
        <v>2</v>
      </c>
      <c r="D48" s="1">
        <v>3</v>
      </c>
      <c r="E48" s="1">
        <v>4</v>
      </c>
      <c r="F48" s="1">
        <v>8</v>
      </c>
      <c r="G48" s="1">
        <v>12</v>
      </c>
      <c r="H48" s="1">
        <v>16</v>
      </c>
      <c r="I48" s="1">
        <v>20</v>
      </c>
      <c r="J48" s="1">
        <v>24</v>
      </c>
      <c r="K48" s="1">
        <v>28</v>
      </c>
      <c r="L48" s="1">
        <v>31</v>
      </c>
      <c r="M48" s="1">
        <v>32</v>
      </c>
      <c r="N48" s="1">
        <v>36</v>
      </c>
      <c r="O48" s="1">
        <v>40</v>
      </c>
      <c r="P48" s="1">
        <v>44</v>
      </c>
      <c r="Q48" s="1">
        <v>48</v>
      </c>
    </row>
    <row r="49" spans="1:17" ht="15.75" thickBot="1" x14ac:dyDescent="0.3">
      <c r="C49" s="1" t="s">
        <v>11</v>
      </c>
      <c r="D49" s="1" t="s">
        <v>12</v>
      </c>
      <c r="E49" s="1" t="s">
        <v>13</v>
      </c>
      <c r="F49" s="1" t="s">
        <v>14</v>
      </c>
      <c r="G49" s="1" t="s">
        <v>15</v>
      </c>
      <c r="H49" s="1" t="s">
        <v>16</v>
      </c>
      <c r="I49" s="1" t="s">
        <v>17</v>
      </c>
      <c r="J49" s="1" t="s">
        <v>18</v>
      </c>
      <c r="K49" s="1" t="s">
        <v>19</v>
      </c>
      <c r="L49" s="1" t="s">
        <v>20</v>
      </c>
      <c r="M49" s="1" t="s">
        <v>21</v>
      </c>
      <c r="N49" s="1" t="s">
        <v>22</v>
      </c>
      <c r="O49" s="1" t="s">
        <v>23</v>
      </c>
      <c r="P49" s="1" t="s">
        <v>24</v>
      </c>
      <c r="Q49" s="1" t="s">
        <v>25</v>
      </c>
    </row>
    <row r="50" spans="1:17" ht="15.75" thickBot="1" x14ac:dyDescent="0.3">
      <c r="A50" s="1">
        <v>1</v>
      </c>
      <c r="B50" t="s">
        <v>26</v>
      </c>
      <c r="C50" s="3" t="s">
        <v>27</v>
      </c>
      <c r="D50" s="3" t="s">
        <v>27</v>
      </c>
      <c r="E50" s="3" t="s">
        <v>27</v>
      </c>
      <c r="F50" s="3" t="s">
        <v>27</v>
      </c>
      <c r="G50" s="3" t="s">
        <v>27</v>
      </c>
      <c r="H50" s="3" t="s">
        <v>27</v>
      </c>
      <c r="I50" s="3" t="s">
        <v>27</v>
      </c>
      <c r="J50" s="3" t="s">
        <v>27</v>
      </c>
      <c r="K50" s="3" t="s">
        <v>27</v>
      </c>
      <c r="L50" s="3"/>
      <c r="M50" s="2" t="s">
        <v>27</v>
      </c>
      <c r="N50" s="2" t="s">
        <v>27</v>
      </c>
      <c r="O50" s="3"/>
      <c r="P50" s="3"/>
      <c r="Q50" s="3" t="s">
        <v>27</v>
      </c>
    </row>
    <row r="349142" spans="1:2" x14ac:dyDescent="0.25">
      <c r="A349142" t="s">
        <v>32</v>
      </c>
      <c r="B349142" t="s">
        <v>33</v>
      </c>
    </row>
    <row r="349143" spans="1:2" x14ac:dyDescent="0.25">
      <c r="A349143" t="s">
        <v>34</v>
      </c>
      <c r="B349143" t="s">
        <v>35</v>
      </c>
    </row>
    <row r="349144" spans="1:2" x14ac:dyDescent="0.25">
      <c r="B349144" t="s">
        <v>36</v>
      </c>
    </row>
  </sheetData>
  <mergeCells count="6">
    <mergeCell ref="B8:Q8"/>
    <mergeCell ref="B42:Q42"/>
    <mergeCell ref="B47:Q47"/>
    <mergeCell ref="D1:F1"/>
    <mergeCell ref="D2:F2"/>
    <mergeCell ref="D6:F6"/>
  </mergeCells>
  <dataValidations count="25">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0 C11:C40 C45">
      <formula1>$A$349141:$A$349143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50 D45 D11:D40">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5 F11:F4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50 G45 G11:G4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23:H40 H20 H11:H17">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20:I40 I11:I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5 J50 J11:J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45 K50 K11:K4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45 L20:L40 L18 L11: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5 O50 O11:O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20:P40 P11:P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45 Q50 Q18 Q20:Q40 Q11:Q13 Q16:Q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45">
      <formula1>$B$349141:$B$349144</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5 H50 H18">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5 I50 I18">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5 M5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5 N5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5 P50 P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50">
      <formula1>$B$349141:$B$349144</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50">
      <formula1>-9223372036854770000</formula1>
      <formula2>9223372036854770000</formula2>
    </dataValidation>
    <dataValidation type="textLength" allowBlank="1" showInputMessage="1" showErrorMessage="1" errorTitle="Entrada NO valida" error="Escriba un texto maximo 390 caracteres" promptTitle="Cualquier contenido Maximo 390" prompt="Registre aspectos importantes a considerar (Max. 390 caracteres)" sqref="Q14:Q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40">
      <formula1>$B$349141:$B$349144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4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40">
      <formula1>1900/1/1</formula1>
      <formula2>3000/1/1</formula2>
    </dataValidation>
  </dataValidations>
  <pageMargins left="0.39370078740157483" right="0.39370078740157483" top="0.74803149606299213" bottom="0.74803149606299213" header="0.31496062992125984" footer="0.31496062992125984"/>
  <pageSetup paperSize="258" scale="55" orientation="landscape" r:id="rId1"/>
  <rowBreaks count="9" manualBreakCount="9">
    <brk id="12" max="16383" man="1"/>
    <brk id="16" max="16383" man="1"/>
    <brk id="19" max="16383" man="1"/>
    <brk id="23" max="16" man="1"/>
    <brk id="27" max="16383" man="1"/>
    <brk id="32" max="16383" man="1"/>
    <brk id="37" max="16383" man="1"/>
    <brk id="51" max="16383" man="1"/>
    <brk id="9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CAMILA</cp:lastModifiedBy>
  <cp:lastPrinted>2023-07-25T15:59:16Z</cp:lastPrinted>
  <dcterms:created xsi:type="dcterms:W3CDTF">2023-01-19T13:30:39Z</dcterms:created>
  <dcterms:modified xsi:type="dcterms:W3CDTF">2023-07-25T16:03:38Z</dcterms:modified>
</cp:coreProperties>
</file>