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INSTRUMENTOS 2025\"/>
    </mc:Choice>
  </mc:AlternateContent>
  <bookViews>
    <workbookView xWindow="0" yWindow="0" windowWidth="21600" windowHeight="7530" firstSheet="4" activeTab="7"/>
  </bookViews>
  <sheets>
    <sheet name="PROGRAMA 1702" sheetId="2" r:id="rId1"/>
    <sheet name="PROGRAMA 1703" sheetId="3" r:id="rId2"/>
    <sheet name="PROGRAMA 1704" sheetId="4" r:id="rId3"/>
    <sheet name="PROGRAMA 1707" sheetId="5" r:id="rId4"/>
    <sheet name="PROGRAMA 1708" sheetId="6" r:id="rId5"/>
    <sheet name="PROGRAMA 1709" sheetId="7" r:id="rId6"/>
    <sheet name="PROGRAMA 2101" sheetId="8" r:id="rId7"/>
    <sheet name="PROGRAMA 2402" sheetId="9" r:id="rId8"/>
    <sheet name="PROGRAMA 4001"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9" l="1"/>
  <c r="P21" i="11" l="1"/>
  <c r="O21" i="11"/>
  <c r="Q21" i="11" s="1"/>
  <c r="H32" i="7" l="1"/>
  <c r="H29" i="6"/>
  <c r="H32" i="5" l="1"/>
  <c r="H28" i="4"/>
  <c r="H30" i="3"/>
  <c r="H58" i="2"/>
  <c r="O24" i="4" l="1"/>
  <c r="O26" i="2"/>
  <c r="P24" i="9"/>
  <c r="O24" i="9"/>
  <c r="P22" i="8"/>
  <c r="O22" i="8"/>
  <c r="Q22" i="8" s="1"/>
  <c r="P24" i="7"/>
  <c r="O24" i="7"/>
  <c r="Q24" i="7" s="1"/>
  <c r="P21" i="6"/>
  <c r="O21" i="6"/>
  <c r="P24" i="5"/>
  <c r="O24" i="5"/>
  <c r="P24" i="4"/>
  <c r="P22" i="3"/>
  <c r="O22" i="3"/>
  <c r="P26" i="2"/>
  <c r="Q24" i="9" l="1"/>
  <c r="Q22" i="3"/>
  <c r="Q24" i="5"/>
  <c r="Q24" i="4"/>
  <c r="Q21" i="6"/>
  <c r="Q26" i="2"/>
</calcChain>
</file>

<file path=xl/comments1.xml><?xml version="1.0" encoding="utf-8"?>
<comments xmlns="http://schemas.openxmlformats.org/spreadsheetml/2006/main">
  <authors>
    <author>equipo 60</author>
  </authors>
  <commentList>
    <comment ref="B23"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3"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3"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3"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3"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9"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9"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9"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21"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1"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1"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4.xml><?xml version="1.0" encoding="utf-8"?>
<comments xmlns="http://schemas.openxmlformats.org/spreadsheetml/2006/main">
  <authors>
    <author>equipo 60</author>
  </authors>
  <commentList>
    <comment ref="B21"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1"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1"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5.xml><?xml version="1.0" encoding="utf-8"?>
<comments xmlns="http://schemas.openxmlformats.org/spreadsheetml/2006/main">
  <authors>
    <author>equipo 60</author>
  </authors>
  <commentList>
    <comment ref="B18"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8"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8"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6.xml><?xml version="1.0" encoding="utf-8"?>
<comments xmlns="http://schemas.openxmlformats.org/spreadsheetml/2006/main">
  <authors>
    <author>equipo 60</author>
  </authors>
  <commentList>
    <comment ref="B21"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1"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1"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7.xml><?xml version="1.0" encoding="utf-8"?>
<comments xmlns="http://schemas.openxmlformats.org/spreadsheetml/2006/main">
  <authors>
    <author>equipo 60</author>
  </authors>
  <commentList>
    <comment ref="B19"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9"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9"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8.xml><?xml version="1.0" encoding="utf-8"?>
<comments xmlns="http://schemas.openxmlformats.org/spreadsheetml/2006/main">
  <authors>
    <author>equipo 60</author>
  </authors>
  <commentList>
    <comment ref="B21"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1"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1"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9.xml><?xml version="1.0" encoding="utf-8"?>
<comments xmlns="http://schemas.openxmlformats.org/spreadsheetml/2006/main">
  <authors>
    <author>equipo 60</author>
  </authors>
  <commentList>
    <comment ref="B18"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8"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8"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<sst xmlns="http://schemas.openxmlformats.org/spreadsheetml/2006/main" count="992" uniqueCount="235">
  <si>
    <t xml:space="preserve">FIRMA: </t>
  </si>
  <si>
    <t xml:space="preserve">OBSERVACIONES: </t>
  </si>
  <si>
    <t>E</t>
  </si>
  <si>
    <t>P</t>
  </si>
  <si>
    <t>FIRMA</t>
  </si>
  <si>
    <t xml:space="preserve">META DE RESULTADO  No. </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</si>
  <si>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</si>
  <si>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</si>
  <si>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</si>
  <si>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</si>
  <si>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</si>
  <si>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</si>
  <si>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</si>
  <si>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</si>
  <si>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</si>
  <si>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</si>
  <si>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</si>
  <si>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</si>
  <si>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</si>
  <si>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</si>
  <si>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</si>
  <si>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</si>
  <si>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</si>
  <si>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</si>
  <si>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</si>
  <si>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Objetivos: </t>
  </si>
  <si>
    <t xml:space="preserve">FECHA DE  SEGUIMIENTO: </t>
  </si>
  <si>
    <t xml:space="preserve">FECHA DE PROGRAMACION: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</si>
  <si>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</si>
  <si>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</si>
  <si>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</si>
  <si>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</si>
  <si>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</si>
  <si>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</si>
  <si>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ACTIVIDADES</t>
  </si>
  <si>
    <t xml:space="preserve">FUENTES DE FINANCIACION                           </t>
  </si>
  <si>
    <t>METAS DE PRODUCTO</t>
  </si>
  <si>
    <t>COSTO TOTAL
(PESOS)</t>
  </si>
  <si>
    <t xml:space="preserve">SECRETARÍA / ENTIDAD:                                                           </t>
  </si>
  <si>
    <t xml:space="preserve">GRUPO: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</si>
  <si>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</si>
  <si>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</si>
  <si>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</si>
  <si>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</si>
  <si>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</si>
  <si>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</si>
  <si>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</si>
  <si>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</si>
  <si>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CODIGO PRESUPUESTAL:                                                       RUBROS:</t>
  </si>
  <si>
    <t>SECTOR: (17)  Agricultura y desarrollo rural</t>
  </si>
  <si>
    <t>Secretaría de Agricultura y Desarrollo Rural</t>
  </si>
  <si>
    <t>Número de productores rurales beneficiados</t>
  </si>
  <si>
    <t xml:space="preserve">Número </t>
  </si>
  <si>
    <t>LINEA ESTRATEGICA: Sostenibilidad para Todos</t>
  </si>
  <si>
    <t>LINEA ESTRATEGICA: Sosteniblidad para Todos</t>
  </si>
  <si>
    <t>LINEA ESTRATEGICA: Territorio para Todos</t>
  </si>
  <si>
    <t>Número de apoyos financieros entregados</t>
  </si>
  <si>
    <t>PROGRAMA:  Productividad Rural para Todos</t>
  </si>
  <si>
    <t>PROGRAMA: El Campo a tu Alcance</t>
  </si>
  <si>
    <t>PROGRAMA:  Territorio Rural en Cifras</t>
  </si>
  <si>
    <t>Número de informes generados</t>
  </si>
  <si>
    <t>META DE RESULTADO  No.  Incrementar el número de apoyos financieros entregados</t>
  </si>
  <si>
    <r>
      <t xml:space="preserve">META DE RESULTADO  No.  </t>
    </r>
    <r>
      <rPr>
        <sz val="12"/>
        <rFont val="Arial"/>
        <family val="2"/>
      </rPr>
      <t>Incrementar el número de informes generados</t>
    </r>
  </si>
  <si>
    <t>PROGRAMA: Protección Agropecuaria para Todos</t>
  </si>
  <si>
    <t>Números de beneficiarios atendidos</t>
  </si>
  <si>
    <r>
      <t xml:space="preserve">META DE RESULTADO  No.  </t>
    </r>
    <r>
      <rPr>
        <sz val="12"/>
        <rFont val="Arial"/>
        <family val="2"/>
      </rPr>
      <t>Incrementar el números de beneficiarios atendidos</t>
    </r>
  </si>
  <si>
    <r>
      <t xml:space="preserve">META DE RESULTADO  No.  </t>
    </r>
    <r>
      <rPr>
        <sz val="12"/>
        <rFont val="Arial"/>
        <family val="2"/>
      </rPr>
      <t>Incrementar el número de productores rurales beneficiados</t>
    </r>
  </si>
  <si>
    <t>NOMBRE:  CRISTIAN DAVID ÁVILA MARÍN</t>
  </si>
  <si>
    <t>PROGRAMA: Extensión Agropecuaria e Innovación</t>
  </si>
  <si>
    <t>Usuarios atendidos con el servicio de extensión agropecuario</t>
  </si>
  <si>
    <r>
      <t xml:space="preserve">META DE RESULTADO  No.  </t>
    </r>
    <r>
      <rPr>
        <sz val="12"/>
        <rFont val="Arial"/>
        <family val="2"/>
      </rPr>
      <t>Incrementar el número de usuarios atendidos con el servicio de extensión agropecuario</t>
    </r>
  </si>
  <si>
    <t>PROGRAMA: Transformando Nuestro Campo</t>
  </si>
  <si>
    <t>Número de productores beneficiados</t>
  </si>
  <si>
    <r>
      <t xml:space="preserve">META DE RESULTADO  No. </t>
    </r>
    <r>
      <rPr>
        <sz val="12"/>
        <rFont val="Arial"/>
        <family val="2"/>
      </rPr>
      <t xml:space="preserve"> Incrementar el número de productores beneficiados</t>
    </r>
  </si>
  <si>
    <t>PROGRAMA: Mejor Calidad de Vida para Todos</t>
  </si>
  <si>
    <t>Usuarios beneficiados con subsidios a la oferta en el servicio público de gas</t>
  </si>
  <si>
    <r>
      <t xml:space="preserve">META DE RESULTADO  No.  </t>
    </r>
    <r>
      <rPr>
        <sz val="12"/>
        <rFont val="Arial"/>
        <family val="2"/>
      </rPr>
      <t>Incrementar el número de suarios beneficiados con subsidios a la oferta en el servicio público de gas</t>
    </r>
  </si>
  <si>
    <t>PROGRAMA: Ruta Progreso</t>
  </si>
  <si>
    <t>Kilómetros de vías terciarias intervenidas</t>
  </si>
  <si>
    <r>
      <t xml:space="preserve">META DE RESULTADO  No.  </t>
    </r>
    <r>
      <rPr>
        <sz val="12"/>
        <rFont val="Arial"/>
        <family val="2"/>
      </rPr>
      <t>Mantener los Kilómetros de vías terciarias intervenidas</t>
    </r>
  </si>
  <si>
    <t>Kilometros</t>
  </si>
  <si>
    <r>
      <rPr>
        <b/>
        <sz val="14"/>
        <rFont val="Arial"/>
        <family val="2"/>
      </rPr>
      <t xml:space="preserve">Codigo: </t>
    </r>
    <r>
      <rPr>
        <sz val="14"/>
        <rFont val="Arial"/>
        <family val="2"/>
      </rPr>
      <t>1702001
Adecuar un espacio comunitario campesino para el intercambio de productos, reuniones, entre otros</t>
    </r>
  </si>
  <si>
    <r>
      <rPr>
        <b/>
        <sz val="14"/>
        <rFont val="Arial"/>
        <family val="2"/>
      </rPr>
      <t>Codigo:</t>
    </r>
    <r>
      <rPr>
        <sz val="14"/>
        <rFont val="Arial"/>
        <family val="2"/>
      </rPr>
      <t xml:space="preserve"> 1702007
Cofinanciar proyectos productivos dirigidos
al emprendimiento campesino, la mujer rural y los jóvenes rurales.</t>
    </r>
  </si>
  <si>
    <r>
      <rPr>
        <b/>
        <sz val="14"/>
        <rFont val="Arial"/>
        <family val="2"/>
      </rPr>
      <t>Codigo:</t>
    </r>
    <r>
      <rPr>
        <sz val="14"/>
        <rFont val="Arial"/>
        <family val="2"/>
      </rPr>
      <t>1702035
Gestionar capacitaciones a productores sobre
BPA, BPP, BPM y producción sostenible.</t>
    </r>
  </si>
  <si>
    <r>
      <t xml:space="preserve">Codigo: 1702038
</t>
    </r>
    <r>
      <rPr>
        <sz val="14"/>
        <rFont val="Arial"/>
        <family val="2"/>
      </rPr>
      <t>Realizar circuitos cortos de comercialización de la producción agropecuaria de la zona rural de Ibagué.</t>
    </r>
  </si>
  <si>
    <r>
      <t xml:space="preserve">Codigo:  </t>
    </r>
    <r>
      <rPr>
        <sz val="14"/>
        <rFont val="Arial"/>
        <family val="2"/>
      </rPr>
      <t>1702045
Prestar acompañamiento, asesoría y seguimiento técnico al Consejo Municipal de Desarrollo Rural –
CMDR.</t>
    </r>
  </si>
  <si>
    <r>
      <rPr>
        <b/>
        <sz val="14"/>
        <rFont val="Arial"/>
        <family val="2"/>
      </rPr>
      <t xml:space="preserve">Codigo: </t>
    </r>
    <r>
      <rPr>
        <sz val="14"/>
        <rFont val="Arial"/>
        <family val="2"/>
      </rPr>
      <t>1703006
Proporcionar incentivos a productores campesinos que accedan a créditos destinados a proyectos de producción agropecuaria</t>
    </r>
  </si>
  <si>
    <r>
      <rPr>
        <b/>
        <sz val="14"/>
        <rFont val="Arial"/>
        <family val="2"/>
      </rPr>
      <t>Codigo:</t>
    </r>
    <r>
      <rPr>
        <sz val="14"/>
        <rFont val="Arial"/>
        <family val="2"/>
      </rPr>
      <t xml:space="preserve"> 1703009
Apoyar a los productores agropecuarios para la
adquisición de instrumentos de cobertura frente
a riesgos climáticos.</t>
    </r>
  </si>
  <si>
    <r>
      <rPr>
        <b/>
        <sz val="14"/>
        <rFont val="Arial"/>
        <family val="2"/>
      </rPr>
      <t xml:space="preserve">Codigo: </t>
    </r>
    <r>
      <rPr>
        <sz val="14"/>
        <rFont val="Arial"/>
        <family val="2"/>
      </rPr>
      <t>1704023
Realizar análisis de datos para la generación de
informes que sirvan a la planificación en materia de Ordenamiento productivo y social de la
propiedad</t>
    </r>
  </si>
  <si>
    <r>
      <rPr>
        <b/>
        <sz val="14"/>
        <rFont val="Arial"/>
        <family val="2"/>
      </rPr>
      <t xml:space="preserve">Codigo: </t>
    </r>
    <r>
      <rPr>
        <sz val="14"/>
        <rFont val="Arial"/>
        <family val="2"/>
      </rPr>
      <t>1707018
Realizar el diagnóstico fito y zoosanitario que
permita identificar el agente causal de la plaga y/o enfermedad.</t>
    </r>
  </si>
  <si>
    <r>
      <rPr>
        <b/>
        <sz val="14"/>
        <rFont val="Arial"/>
        <family val="2"/>
      </rPr>
      <t>Codigo:</t>
    </r>
    <r>
      <rPr>
        <sz val="14"/>
        <rFont val="Arial"/>
        <family val="2"/>
      </rPr>
      <t xml:space="preserve"> 1707043
Desarrollar brigadas enfocadas a promover y
proteger la salud de las especies animales por medio del control de parásitos internos y/o externos. Incluye aplicación de vermífugos,
entre otros.</t>
    </r>
  </si>
  <si>
    <r>
      <rPr>
        <b/>
        <sz val="14"/>
        <rFont val="Arial"/>
        <family val="2"/>
      </rPr>
      <t xml:space="preserve">Codigo: </t>
    </r>
    <r>
      <rPr>
        <sz val="14"/>
        <rFont val="Arial"/>
        <family val="2"/>
      </rPr>
      <t>1708041
Realizar acompañamiento integral orientado a
diagnosticar, recomendar, actualizar, formar, transferir, asistir, empoderar y generar capacidad en los productores agropecuarios para que estos incorporen en su actividad
productiva prácticas, productos tecnológicos,
tecnologías, conocimientos y comportamientos
que beneficien su desempeño y mejoren su
competitividad y sostenibilidad.</t>
    </r>
  </si>
  <si>
    <r>
      <rPr>
        <b/>
        <sz val="14"/>
        <rFont val="Arial"/>
        <family val="2"/>
      </rPr>
      <t xml:space="preserve">Codigo: </t>
    </r>
    <r>
      <rPr>
        <sz val="14"/>
        <rFont val="Arial"/>
        <family val="2"/>
      </rPr>
      <t>1709043
Construir viveros comunitarios para la producción de material vegetal que apoye los principales sistemas productivos de la zona rural de Ibagué</t>
    </r>
  </si>
  <si>
    <r>
      <rPr>
        <b/>
        <sz val="14"/>
        <rFont val="Arial"/>
        <family val="2"/>
      </rPr>
      <t>Codigo:</t>
    </r>
    <r>
      <rPr>
        <sz val="14"/>
        <rFont val="Arial"/>
        <family val="2"/>
      </rPr>
      <t xml:space="preserve"> 1709062
Apoyar los proyectos relacionados con la agroindustria de las principales cadenas
productivas de la zona rural de Ibagué.</t>
    </r>
  </si>
  <si>
    <r>
      <rPr>
        <b/>
        <sz val="14"/>
        <rFont val="Arial"/>
        <family val="2"/>
      </rPr>
      <t xml:space="preserve">Codigo: </t>
    </r>
    <r>
      <rPr>
        <sz val="14"/>
        <rFont val="Arial"/>
        <family val="2"/>
      </rPr>
      <t>2101012
Gestionar la ampliación de la cobertura de
usuarios del servicio de gas combustible rural
mediante subsidios financieros de apoyo.</t>
    </r>
  </si>
  <si>
    <r>
      <rPr>
        <b/>
        <sz val="14"/>
        <rFont val="Arial"/>
        <family val="2"/>
      </rPr>
      <t xml:space="preserve">Codigo: </t>
    </r>
    <r>
      <rPr>
        <sz val="14"/>
        <rFont val="Arial"/>
        <family val="2"/>
      </rPr>
      <t>2402041
Realizar labores de mejoramiento y/o mantenimiento de la red vial terciaria.</t>
    </r>
  </si>
  <si>
    <r>
      <rPr>
        <b/>
        <sz val="14"/>
        <rFont val="Arial"/>
        <family val="2"/>
      </rPr>
      <t>Codigo:</t>
    </r>
    <r>
      <rPr>
        <sz val="14"/>
        <rFont val="Arial"/>
        <family val="2"/>
      </rPr>
      <t xml:space="preserve"> 2402042
Construir placa huella en vías terciarias.</t>
    </r>
  </si>
  <si>
    <r>
      <rPr>
        <b/>
        <sz val="14"/>
        <rFont val="Arial"/>
        <family val="2"/>
      </rPr>
      <t xml:space="preserve">Codigo: </t>
    </r>
    <r>
      <rPr>
        <sz val="14"/>
        <rFont val="Arial"/>
        <family val="2"/>
      </rPr>
      <t>2402044
Construir puentes en la red vial terciaria existente.</t>
    </r>
  </si>
  <si>
    <r>
      <rPr>
        <b/>
        <sz val="14"/>
        <rFont val="Arial"/>
        <family val="2"/>
      </rPr>
      <t xml:space="preserve">Codigo: </t>
    </r>
    <r>
      <rPr>
        <sz val="14"/>
        <rFont val="Arial"/>
        <family val="2"/>
      </rPr>
      <t>2402048
Realizar acciones de conservación periódica o rutinaria de puentes de la red vial terciaria con el
fin de mantener las condiciones óptimas para el tránsito y el uso adecuado de la infraestructura de transporte.</t>
    </r>
  </si>
  <si>
    <r>
      <t xml:space="preserve">Codigo: </t>
    </r>
    <r>
      <rPr>
        <sz val="14"/>
        <rFont val="Arial"/>
        <family val="2"/>
      </rPr>
      <t>2402056</t>
    </r>
    <r>
      <rPr>
        <b/>
        <sz val="14"/>
        <rFont val="Arial"/>
        <family val="2"/>
      </rPr>
      <t xml:space="preserve">
</t>
    </r>
    <r>
      <rPr>
        <sz val="14"/>
        <rFont val="Arial"/>
        <family val="2"/>
      </rPr>
      <t xml:space="preserve">Realizar mantenimiento a caminos ancestrales
y mejorar sus especificaciones técnicas iniciales.
</t>
    </r>
  </si>
  <si>
    <r>
      <t xml:space="preserve">Codigo: </t>
    </r>
    <r>
      <rPr>
        <sz val="14"/>
        <rFont val="Arial"/>
        <family val="2"/>
      </rPr>
      <t>2402118</t>
    </r>
    <r>
      <rPr>
        <b/>
        <sz val="14"/>
        <rFont val="Arial"/>
        <family val="2"/>
      </rPr>
      <t xml:space="preserve">
</t>
    </r>
    <r>
      <rPr>
        <sz val="14"/>
        <rFont val="Arial"/>
        <family val="2"/>
      </rPr>
      <t>Realizar los estudios requeridos en las fases de pre factibilidad, factibilidad o definitivos</t>
    </r>
  </si>
  <si>
    <t>SECTOR: (17)  Agricultura y Desarrollo Rural</t>
  </si>
  <si>
    <t>Número de casas comunitarias campesinas
adecuadas</t>
  </si>
  <si>
    <t>Número de Proyectos
productivos
cofinanciados</t>
  </si>
  <si>
    <t>Número de
productores</t>
  </si>
  <si>
    <t>Número de Personas
capacitadas</t>
  </si>
  <si>
    <t>Número de Mercados
campesinos
realizados</t>
  </si>
  <si>
    <t>Número de Eventos
comerciales
apoyados</t>
  </si>
  <si>
    <t>Número de Asistencias
técnicas
realizadas</t>
  </si>
  <si>
    <t>Número de Productores con acceso a crédito agropecuario y rural</t>
  </si>
  <si>
    <t>Número de Productores beneficiarios de nuevos
esquemas e instrumentos financieros para la gestión de
riesgos agropecuarios.</t>
  </si>
  <si>
    <t>Número de  Análisis generados</t>
  </si>
  <si>
    <t>Número de  Análisis y
diagnósticos
realizados</t>
  </si>
  <si>
    <t>Número de   Animales
atendidos</t>
  </si>
  <si>
    <t>Número de Productores atendidos con servicio de extensión agropecuaria</t>
  </si>
  <si>
    <t>Número de Viveros
construidos</t>
  </si>
  <si>
    <t>Número de Infraestructura
para la
transformación
de productos
agropecuarios
construida</t>
  </si>
  <si>
    <t>Número de Usuarios
beneficiados con subsidios a la
oferta</t>
  </si>
  <si>
    <t>Kilómetros de Vía terciaria
mejorada</t>
  </si>
  <si>
    <t xml:space="preserve">Metros
lineales  de Placa huella
construida </t>
  </si>
  <si>
    <t>Número de Puente
construido en
vía terciaria
existente</t>
  </si>
  <si>
    <t>Número de Puentes de la
red terciaria
con
mantenimiento</t>
  </si>
  <si>
    <t>Kilómetros de Caminos
ancestrales
con
mantenimiento</t>
  </si>
  <si>
    <t>Número de Estudios y
diseños
realizados red
vial terciaria</t>
  </si>
  <si>
    <t>Realizar visitas de asistencia técnica: Brindar acompañamiento profesional y técnico a los productores agropecuarios del municipio de Ibagué, para proporcionar asesoramiento, capacitación y/o apoyo directo en temas agropecuarios, ambientales, agroindustriales, administrativos, jurídicos, financieros y contables</t>
  </si>
  <si>
    <t xml:space="preserve">Realizar trabajo de campo: Realizar demostraciones de campo para los productores agropecuarios del municipio de Ibagué, donde se ejecuten de manera práctica, técnicas agrícolas y pecuarias innovadoras, así como demostraciones en el uso de maquinaria y equipos adecuados para aumentar la productividad. </t>
  </si>
  <si>
    <t>Elaborar recomendaciones y estrategias: Brindar asesoría, capacitación y acompañamiento profesional y técnico para la creación y fortalecimiento de organizaciones o asociaciones de productores en temas agropecuarios, ambientales, agroindustriales, administrativos, organizacionales, jurídicos, financieros y contables. Establecer sistema de monitoreo y control para medir el avance de las actividades de extensión agropecuaria.</t>
  </si>
  <si>
    <t>Realizar capacitaciones y sensibilizaciones:  Organizar, promocionar y financiar encuentros, ferias agropecuarias, ruedas de negocios y eventos de socialización para los productores agropecuarios del municipio de Ibagué. Prestar servicio de transporte de carga para la logística requerida en los eventos grupales.</t>
  </si>
  <si>
    <t>CODIGO BPPIM: 2024730010010</t>
  </si>
  <si>
    <t>CODIGO BPPIM: 2024730010009</t>
  </si>
  <si>
    <t>x</t>
  </si>
  <si>
    <t>X</t>
  </si>
  <si>
    <t>Número  de asociaciones</t>
  </si>
  <si>
    <r>
      <rPr>
        <b/>
        <sz val="14"/>
        <rFont val="Arial"/>
        <family val="2"/>
      </rPr>
      <t xml:space="preserve">Codigo: </t>
    </r>
    <r>
      <rPr>
        <sz val="14"/>
        <rFont val="Arial"/>
        <family val="2"/>
      </rPr>
      <t xml:space="preserve">1702009
Financiar para la adquisición de activos productivos tales como infraestructura, maquinaria, equipos,  insumos, material vegetal, especies zootécnicas y/o acuícolas.  </t>
    </r>
  </si>
  <si>
    <r>
      <t xml:space="preserve">Codigo: 1702038
</t>
    </r>
    <r>
      <rPr>
        <sz val="14"/>
        <color theme="1"/>
        <rFont val="Arial"/>
        <family val="2"/>
      </rPr>
      <t>Apoyar la realización de eventos comerciales que
visibilicen la producción agropecuaria y la
agroindustria de la zona rural de Ibagué.</t>
    </r>
  </si>
  <si>
    <r>
      <t>Codigo: 1702040</t>
    </r>
    <r>
      <rPr>
        <sz val="14"/>
        <rFont val="Arial"/>
        <family val="2"/>
      </rPr>
      <t xml:space="preserve">
Realizar actividades encaminadas a fomentar la
asociatividad entre los productores rurales e Ibagué.
Adicionalmente, sensibilizar a los productores sobre
los beneficios y responsabilidades que se derivan de los procesos asociativos y de participación para el desarrollo Nrural, por medio de la realización de eventos, talleres, asesorías, capacitaciones y/o mesas de trabajo, entre otros.</t>
    </r>
  </si>
  <si>
    <t>CODIGO BPPIM: 2024730010008</t>
  </si>
  <si>
    <t xml:space="preserve">  Apoyar en la realizacion de mercados campesinos y en la parte administrativa, organizacional, jurídica, financiera ,contables y logistica de los mismo.</t>
  </si>
  <si>
    <t xml:space="preserve"> Realizar seguimiento a los eventos de visibilizacion de la produccion agropecuaria en la parte administrativa, organizacional, jurídica, financiera ,contables y logistica de Ibagué</t>
  </si>
  <si>
    <t xml:space="preserve"> Apoyar la realización de eventos comerciales que visibilicen la producción agropecuaria y la agroindustria en la parte administrativa, organizacional, jurídica, financieros, contables y logistica de Ibagué.    </t>
  </si>
  <si>
    <t>Ayudar al desarrollo de ventos de comercializacion en la parte administrativa, organizacional, jurídica, financiera, contables y logistica de los mismo.</t>
  </si>
  <si>
    <t>Realizar la adecuacion de la casa campesina acompañada en en la parte administrativa, organizacional, jurídica, financieros ,contables.</t>
  </si>
  <si>
    <t xml:space="preserve"> Realizar el seguimiento y mantenimiento de la casa acompañada en la arte administrativa, organizacional, jurídica, financieros ,contables y logistica .</t>
  </si>
  <si>
    <t>Apoyar a los productores con activos productivos y acompañamiento profesional y tecnico y en lo relacionado con la parte administrativa, organizacional, jurídica, financieros ,contables y logistica de Ibagué.</t>
  </si>
  <si>
    <t>Realizar el seguimiento a los productores en el proceso de fortalecimiento e
implementacion y acompañamiento profesional y tecnico en temas administrativa, organizacional, jurídica, financieros ,contables y logistica de Ibagué.</t>
  </si>
  <si>
    <t xml:space="preserve">    Apoyar a los productores agricolas y pecuarios con insumos y demas materiales que se requiran y ademas la parte administrativa, organizacional, jurídica, financieros ,contables y logistica de Ibagué.
</t>
  </si>
  <si>
    <t xml:space="preserve">Realizar seguimiento y acompañamiento a los productores agricolas y pecuarios en todos los procesos y ademas la parte administrativa, organizacional, jurídica, financieros ,contables y logistica de Ibagué.
</t>
  </si>
  <si>
    <t>Realizar segumiento en todos los proceso de la implementacion de las Buenas Parcticas Agericolas, BPM y BPP y con acompañamiento profesional y tecnico y en todo lo relacionado en parte administrativa, organizacional, jurídica, financieros ,contables y logistica de Ibagué.</t>
  </si>
  <si>
    <t>Brindar, capacitar y apoyar a los productores de ibague en Buenas Practicas Agricolas , BPM y BPP y con acompañamiento profesional y tecnico en todo lo relacionado en parte administrativa, organizacional, jurídica, financieros ,contables y logistica de Ibagué.</t>
  </si>
  <si>
    <t>Realizar seguimiento al proceso logistico de la comercializacion de los productos de las asociaciones con acompañamiento profesional y tecnico en la parte administrativa, organizacional, jurídica, financieros ,contables.</t>
  </si>
  <si>
    <t>Realizar apoyo a productores con estrategias de fomento a la asociatividad con acompañamiento profesional y tecnico en la parte administrativa, organizacional, jurídica, financieros ,contables y logistica de Ibagué.</t>
  </si>
  <si>
    <t>Realizar asistencia tecnica,asesorías y acompañamiento profesional y técnico a los productores y al concejo municipal de desarrollo rural en temas agropecuarios, agroindustriales, administrativos, organizacionales, jurídicos, financieros y contables</t>
  </si>
  <si>
    <t>Realizar capacitaciones y seguimiemto en campo a los productores campesinos y al concejo municipal de desarrollo con acompañamiento profesional y tecnico en temas agropecuarios, agroindustriales, administrativos, organizacionales, jurídicos, financieros y contables</t>
  </si>
  <si>
    <t>Implementación del programa de acompañamiento técnico para el análisis y diagnóstico sanitario, fitosanitario e inocuidad de la zona rural de Ibagué.
Subactividad 1.1: Contratación de personal para diagnostico agropecuario
Subactividad 1.2: Organización de logística de transporte para diagnostico
agropecuario</t>
  </si>
  <si>
    <t>Ejecutar el plan de suministros y compras de materiales, insumos, servicios de laboratorio y equipos para el análisis y diagnóstico sanitario, fitosanitario e inocuidad de la zona rural de Ibagué.                                                                                                           Subactividad 2.1: Compra de insumos,
materiales y herramientas para para diagnostico agropecuario,Subactividad 2.2:
Ejecución de actividades de diagnóstico agropecuario de laboratorio,Subactividad
2.3: Adquisición de equipo para desarrollar programas de diagnóstico
agropecuario.</t>
  </si>
  <si>
    <t>Desarrollo del programa de asistencia técnica para la ejecución de brigadas de salud animal para el control de parásitos en especies de interés agropecuario en la zona rural de Ibagué.
Subactividad 3.1: Contratación de personal para brigadas de salud animal.
Actividad 3.2: Organización de logística para transporte para brigadas de salud
animal.
Actividad 3.3: Organización de logística y publicidad para brigadas de salud
animal.</t>
  </si>
  <si>
    <t>Ejecutar el plan de compras y suministros de material médico, servicios, insumos y equipo para las brigadas de salud animal para el control de parásitos en especies de interés agropecuario en la zona rural de Ibagué.
Actividad 4.1: Adquisición de insumos, materiales y herramientas para brigadas
de salud animal.
Actividad 4.2: Consecución de equipo para desarrollar brigadas de salud animal.</t>
  </si>
  <si>
    <t>CODIGO BPPIM: 2024730010120</t>
  </si>
  <si>
    <t>CODIGO BPPIM: 2024730010007</t>
  </si>
  <si>
    <t>Implementar programas para la compra de materiales y equipos para la construcción de 4 viveros comunitarios la zona rural de Ibagué.</t>
  </si>
  <si>
    <t>Ejecutar el programa de construcción de viveros comunitarios la zona rural
de Ibagué.</t>
  </si>
  <si>
    <t>Ejecutar procesos de abastecimiento de materiales y equipo para la construcción de unidades para la transformación de productos agropecuarios en la zona rural de Ibagué.</t>
  </si>
  <si>
    <t>Ejecutar la construcción de unidades para la transformación de productos agropecuarios en la zona rural de Ibagué..</t>
  </si>
  <si>
    <t>Diagnóstico, priorización y costeo de intervención en red vial a mejorar</t>
  </si>
  <si>
    <t>Implementar intervenciones lineales, mediante la adquisición de materiales de playa y/o río, elementos de ferretería, herramienta y equipos menores y/o livianos, para el desarrollo de procesos de auto construcción y mantenimiento, para mejorar la red vial terciaria.</t>
  </si>
  <si>
    <t>Desarrollar la interventoría del proyecto, contratar la construcción y mantenimiento de la red vial terciaria, así como alquiler de maquinaria/equipos línea amarilla, combustible y elementos/repuestos para el mantenimiento de maquinaria amarilla, requeridos para la adecuada ejecución e intervención de recuperación y mejoramiento de la red vial terciaria.</t>
  </si>
  <si>
    <t>Contratar la construcción de placa huella en la red vial terciaria, así como alquiler de maquinaria/equipos línea amarilla, combustible y elementos/repuestos para el mantenimiento de maquinaria amarilla, requeridos para la adecuada ejecución de la obra.</t>
  </si>
  <si>
    <t>Brindar apoyo profesional y técnico, en la ejecución, seguimiento e interventoría a obras ejecutadas en la red vial terciaria.</t>
  </si>
  <si>
    <t>Contratar la construcción de puentes priorizados, en la red vial terciaria, así como alquiler de maquinaria/equipos línea amarilla, combustible y elementos/repuestos para el mantenimiento de maquinaria amarilla, requeridos para la adecuada ejecución de la obra.</t>
  </si>
  <si>
    <t>Implementar intervenciones en puentes veredales, mediante la adquisición de materiales de playa y/o río, elementos de ferretería, herramienta y equipos menores y/o livianos, para el desarrollo de procesos de auto construcción y mantenimiento.</t>
  </si>
  <si>
    <t>Contratar el mantenimiento de puentes en la red vial terciaria priorizados, así como alquiler de maquinaria/equipos, combustible y elementos/repuestos para el mantenimiento.</t>
  </si>
  <si>
    <t>Contratar el mantenimiento de caminos ancestrales, así como alquiler de maquinaria/equipos línea amarilla, combustible y elementos/repuestos para el mantenimiento de maquinaria amarilla, requeridos para la adecuada ejecución e intervención de obra vial.</t>
  </si>
  <si>
    <t>Contratar la elaboración de estudios y diseños, por parte de empresas y/o profesionales idóneos, que incluyan el diagnóstico, priorización, cálculos técnicos y presupuestal, de las intervenciones u obras a realizar en la red vial terciaria del municipio de Ibagué</t>
  </si>
  <si>
    <t>CODIGO BPPIM: 2024730010114</t>
  </si>
  <si>
    <t xml:space="preserve">CODIGO BPPIM: 2024730010121  </t>
  </si>
  <si>
    <t>Generar el analisis de la informacion para la planificacion rural del territorio del municipio de ibague y acomapañamiento tecnico y profesional en temas en temas administrativos, organizacionales, jurídicos, financieros y contables</t>
  </si>
  <si>
    <t>Realizar la recoleccion, procedimientos y analisis de la informacion agropecuario y acompañamiento profesional y técnico en temas administrativos, organizacionales, jurídicos, financieros y contables</t>
  </si>
  <si>
    <t>Elaborar con profesionales jurídicos y agropecuarios los estudios previos, redacción de la minuta, legalización, inicio de ejecución y desembolso del valor del convenio para la implementación del incentivo a la capitalización rural-ICR Municipal dirigido a los productores agropecuarios del municipio de Ibagué.</t>
  </si>
  <si>
    <t>Realizar la socialización del proyecto:
Realizar procesos de seguimiento, evaluación, divulgación y capacitación con profesionales agropecuarios, jurídicos y financieros, para apoyar, asesorar y fortalecer a los productores del municipio de Ibagué, mediante el acceso a créditos agropecuarios con incentivo a la capitalización rural-ICR Municipal.</t>
  </si>
  <si>
    <t>Publicar el documento: Elaborar con profesionales jurídicos y agropecuarios los estudios previos, redacción de la minuta, legalización, inicio de ejecución y desembolso del valor del convenio para la implementación del incentivo al Seguro Agropecuario-ISA para productores rurales del municipio de Ibagué.</t>
  </si>
  <si>
    <t>Realizar la socialización del proyecto: Realizar procesos de seguimiento, evaluación divulgación y capacitación con profesionales agropecuarios, jurídicos y financieros, para apoyar, asesorar y fortalecer los procesos de aseguramiento y gestión del riesgo de los productores del municipio de Ibagué a través del acceso al incentivo del seguro agropecuario- ISA Municipal.</t>
  </si>
  <si>
    <t xml:space="preserve"> Del 01 de Enero Hasta el 31 de Diciembre de 2025</t>
  </si>
  <si>
    <t>Brindar apoyo financiero para subsidios a la ampliación de la cobertura del servicio público de gas domiciliario rural.</t>
  </si>
  <si>
    <t>Apoyar mediante profesionales idóneos en el área de intervención, con acompañamiento, seguimiento y/o interventoría técnica para los procesos que se ejecuten en ampliación en la red Gas Rural del municipio de Ibagué.</t>
  </si>
  <si>
    <t>CODIGO BPPIM: 2024730010119</t>
  </si>
  <si>
    <t>SERVICIOS FINANCIEROS Y SERVICIOS CONEXOS, SERVICIOS INMOBILIARIOS Y SERVICIOS DE LEASING</t>
  </si>
  <si>
    <t>212320202007-2024730010008-01</t>
  </si>
  <si>
    <t>212320201000-2024730010008-01</t>
  </si>
  <si>
    <t>212320202009-2024730010008-01</t>
  </si>
  <si>
    <t>212320202008-2024730010008-01</t>
  </si>
  <si>
    <t>21.2.3.2.02.02.009-2024730010008-01</t>
  </si>
  <si>
    <t>AGRICULTURA, SILVICULTURA Y PRODUCTOS DE LA PESCA</t>
  </si>
  <si>
    <t>SERVICIOS PARA LA COMUNIDAD, SOCIALES Y PERSONALES</t>
  </si>
  <si>
    <t>SERVICIOS PRESTADOS A LAS EMPRESAS Y SERVICIOS DE PRODUCCIÓN</t>
  </si>
  <si>
    <t>NOMBRE  DEL PROYECTO POAI: MEJORAMIENTO DE INCLUSIÓN PRODUCTIVA DE PEQUEÑOS PRODUCTORES RURALES EN EL MUNICIPIO DE IBAGUÉ.</t>
  </si>
  <si>
    <t>212320202007-2024730010120-01</t>
  </si>
  <si>
    <t>21. 2.3.2.02.02.007 -2024730010120-01</t>
  </si>
  <si>
    <t>SERVICIOS FINANCIEROS Y SERVICIOS CONEXOS, SERVICIOS INMOBILIARIOS Y SERV</t>
  </si>
  <si>
    <t>NOMBRE  DEL PROYECTO POAI: ACTUALIZACIÓN DE INFORMACIÓN, PARA EL ORDENAMIENTO SOCIAL Y PRODUCTIVO DEL TERRITORIO RURAL EN EL MUNICIPIO DE   IBAGUE</t>
  </si>
  <si>
    <t>212320202009-2024730010009-01</t>
  </si>
  <si>
    <t>NOMBRE  DEL PROYECTO POAI: MEJORAMIENTO DE LA SANIDAD AGROPECUARIA E INOCUIDAD ALIMENTARIA PARA EL MUNICIPIO DE IBAGUÉ</t>
  </si>
  <si>
    <t>212320201000-2024730010007-01</t>
  </si>
  <si>
    <t>212320202009-2024730010007-01</t>
  </si>
  <si>
    <t>212320202009-2024730010010-01</t>
  </si>
  <si>
    <t>212320201000-2024730010010-01</t>
  </si>
  <si>
    <t>212320201000- 2024730010121-01</t>
  </si>
  <si>
    <t xml:space="preserve">NOMBRE  DEL PROYECTO POAI: FORTALECIMIENTO EN CIENCIA, TECNOLOGÍA E INNOVACIÓN AGROPECUARIA PARA EL MUNICIPIO DE IBAGUÉ </t>
  </si>
  <si>
    <t xml:space="preserve">NOMBRE  DEL PROYECTO POAI: AMPLIACIÓN DE LA COBERTURA DE GAS DOMICILIARIO POR RED EN LA ZONA RURAL DEL MUNICIPIO DE IBAGUÉ
</t>
  </si>
  <si>
    <t>212320202008-   2024730010119-01</t>
  </si>
  <si>
    <t>212320202008- 2024730010119-14</t>
  </si>
  <si>
    <t>212320201003-2024730010114-17</t>
  </si>
  <si>
    <t>OTROS BIENES TRANSPORTABLES (EXCEPTO PRODUCTOS METÁLICOS, MAQUINARIA Y EQUIPO)</t>
  </si>
  <si>
    <t>212320202005-2024730010114-17</t>
  </si>
  <si>
    <t>SERVICIOS DE LA CONSTRUCCIÓN</t>
  </si>
  <si>
    <t>212320202009-2024730010114-01</t>
  </si>
  <si>
    <t>Otra maquinaria para usos especiales y sus partes y piezas</t>
  </si>
  <si>
    <t xml:space="preserve">Servicios prestados a las empresas y servicios de producción </t>
  </si>
  <si>
    <t xml:space="preserve"> 212.3.2.02.02.008  -2024730010114-17</t>
  </si>
  <si>
    <t xml:space="preserve">212.3.2.01.01.003.02.08  -2024730010114-14              </t>
  </si>
  <si>
    <t>212.3.2.01.01.001.03.19-2024730010005-14</t>
  </si>
  <si>
    <t>OTRAS OBRAS DE INGENIERÍA CIVIL</t>
  </si>
  <si>
    <t>NOMBRE  DEL PROYECTO POAI:  IMPLEMENTACIÓN DE SERVICIO DE EXTENSION PARA EL MUNICIPIO DE IBAGUE</t>
  </si>
  <si>
    <r>
      <t xml:space="preserve">NOMBRE  DEL PROYECTO POAI: </t>
    </r>
    <r>
      <rPr>
        <sz val="16"/>
        <rFont val="Arial"/>
        <family val="2"/>
      </rPr>
      <t xml:space="preserve"> IMPLEMENTACIÓN DE SERVICIOS FINANCIEROS Y GESTIÓN DEL RIESGO PARA LAS ACTIVIDADES AGROPECUARIAS Y RURALES EN EL MUICIPIO DE IBAGUÉ</t>
    </r>
  </si>
  <si>
    <t>Código:400103204 
Apoyo financiero para el mejoramiento de vivienda rural.</t>
  </si>
  <si>
    <t>Número de hogares</t>
  </si>
  <si>
    <t>Hogares beneficiados con mejoramiento de una vivienda rural</t>
  </si>
  <si>
    <t>META DE RESULTADO  No.  Apoyo financiero para el mejoramiento de vivienda rural.</t>
  </si>
  <si>
    <t>Brindar acompañamiento tecnico y/o Interventoria Vivienda rural</t>
  </si>
  <si>
    <t xml:space="preserve">Apoyar las condiciones habitacionales de los pobladores rurales del municipio mediante vivienda nueva en la zona rural del municipio y acompañamiento profesional y tecnico y en lo relacionado con la parte administrativa, organizacional, jurídica, financieros ,contables </t>
  </si>
  <si>
    <t xml:space="preserve">Apoyar las condiciones habitacionales de los pobladores rurales delmunicipio mediante vivienda mejorada en la zona rural del municipio y acompañamiento profesional y tecnico y en lo relacionado con la parte administrativa, organizacional, jurídica, financieros ,contables  </t>
  </si>
  <si>
    <t xml:space="preserve">Apoyar las condiciones habitacionales de los pobladores rurales del municipio mediante vivienda mejorada en la zona rural del municipio, dirigida a familias con enfoque diferencial y acompañamiento profesional y tecnico y en lo relacionado con la parte administrativa, organizacional, jurídica, financieros ,contables </t>
  </si>
  <si>
    <t>Brindar acompañamiento tecnico al Fortalecimineto y Seguimiento a la Inversion (Vivienda Rural)</t>
  </si>
  <si>
    <t xml:space="preserve">NOMBRE  DEL PROYECTO POAI: Adecuación DE HOGARES RESILIENTES Y VIVIENDAS PARA POBLACIONES VULNERABLES EN EL MUNICIPIO DE Ibagué
</t>
  </si>
  <si>
    <t>CODIGO BPPIM: 2024730010005</t>
  </si>
  <si>
    <t>NOMBRE  DEL PROYECTO POAI: Mantenimiento de la infraestructura, de la red vial terciaria del municipio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</si>
</sst>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 #,##0.00_-;\-&quot;$&quot;\ * #,##0.00_-;_-&quot;$&quot;\ *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0.000_);\(#,##0.000\)"/>
    <numFmt numFmtId="170" formatCode="_ &quot;$&quot;\ * #,##0_ ;_ &quot;$&quot;\ * \-#,##0_ ;_ &quot;$&quot;\ * &quot;-&quot;??_ ;_ @_ "/>
    <numFmt numFmtId="171" formatCode="_ * #,##0.00_ ;_ * \-#,##0.00_ ;_ * &quot;-&quot;??_ ;_ @_ "/>
    <numFmt numFmtId="172" formatCode="_-* #,##0_-;\-* #,##0_-;_-* &quot;-&quot;??_-;_-@_-"/>
    <numFmt numFmtId="173" formatCode="_-&quot;$&quot;\ * #,##0_-;\-&quot;$&quot;\ * #,##0_-;_-&quot;$&quot;\ * &quot;-&quot;??_-;_-@_-"/>
  </numFmts>
  <fonts count="21">
    <font>
      <sz val="11"/>
      <color theme="1"/>
      <name val="Calibri"/>
      <family val="2"/>
      <scheme val="minor"/>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sz val="14"/>
      <name val="Arial"/>
      <family val="2"/>
    </font>
    <font>
      <b/>
      <sz val="14"/>
      <name val="Arial"/>
      <family val="2"/>
    </font>
    <font>
      <sz val="12"/>
      <color theme="1"/>
      <name val="Arial MT"/>
    </font>
    <font>
      <b/>
      <sz val="14"/>
      <color theme="1"/>
      <name val="Arial"/>
      <family val="2"/>
    </font>
    <font>
      <sz val="14"/>
      <color theme="1"/>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7">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301">
    <xf numFmtId="0" fontId="0" fillId="0" borderId="0" xfId="0"/>
    <xf numFmtId="0" fontId="2" fillId="0" borderId="0" xfId="1" applyFont="1"/>
    <xf numFmtId="10" fontId="3" fillId="0" borderId="0" xfId="2" applyNumberFormat="1" applyFont="1"/>
    <xf numFmtId="0" fontId="3" fillId="0" borderId="0" xfId="1" applyFont="1"/>
    <xf numFmtId="165" fontId="3" fillId="0" borderId="0" xfId="3" applyFont="1" applyFill="1" applyBorder="1" applyAlignment="1" applyProtection="1">
      <alignment vertical="center"/>
    </xf>
    <xf numFmtId="0" fontId="2" fillId="0" borderId="0" xfId="1" applyFont="1" applyAlignment="1">
      <alignment wrapText="1"/>
    </xf>
    <xf numFmtId="165" fontId="2" fillId="0" borderId="0" xfId="3" applyFont="1" applyBorder="1"/>
    <xf numFmtId="165" fontId="3" fillId="0" borderId="0" xfId="3" applyFont="1" applyBorder="1"/>
    <xf numFmtId="0" fontId="3" fillId="0" borderId="0" xfId="1" applyFont="1" applyAlignment="1">
      <alignment wrapText="1"/>
    </xf>
    <xf numFmtId="165" fontId="3" fillId="0" borderId="0" xfId="3" applyFont="1" applyBorder="1" applyAlignment="1" applyProtection="1">
      <alignment vertical="center"/>
    </xf>
    <xf numFmtId="0" fontId="3" fillId="0" borderId="0" xfId="1" applyFont="1" applyAlignment="1">
      <alignment horizontal="left" wrapText="1"/>
    </xf>
    <xf numFmtId="10" fontId="3" fillId="0" borderId="0" xfId="2" applyNumberFormat="1" applyFont="1" applyBorder="1"/>
    <xf numFmtId="0" fontId="4" fillId="0" borderId="1" xfId="1" applyFont="1" applyBorder="1" applyAlignment="1">
      <alignment horizontal="left" vertical="center"/>
    </xf>
    <xf numFmtId="39" fontId="3" fillId="0" borderId="0" xfId="1" applyNumberFormat="1" applyFont="1"/>
    <xf numFmtId="39" fontId="3" fillId="0" borderId="8" xfId="1" applyNumberFormat="1" applyFont="1" applyBorder="1"/>
    <xf numFmtId="168" fontId="2" fillId="0" borderId="0" xfId="1" applyNumberFormat="1" applyFont="1"/>
    <xf numFmtId="10" fontId="3" fillId="0" borderId="0" xfId="2" applyNumberFormat="1" applyFont="1" applyBorder="1" applyProtection="1"/>
    <xf numFmtId="2" fontId="3" fillId="0" borderId="0" xfId="1" applyNumberFormat="1" applyFont="1"/>
    <xf numFmtId="0" fontId="2" fillId="0" borderId="0" xfId="1" applyFont="1" applyAlignment="1">
      <alignment horizontal="left" vertical="center"/>
    </xf>
    <xf numFmtId="0" fontId="2" fillId="0" borderId="9" xfId="1" applyFont="1" applyBorder="1"/>
    <xf numFmtId="39" fontId="3" fillId="0" borderId="1" xfId="1" applyNumberFormat="1" applyFont="1" applyBorder="1" applyAlignment="1">
      <alignment vertical="center"/>
    </xf>
    <xf numFmtId="2" fontId="3" fillId="0" borderId="1" xfId="1" applyNumberFormat="1" applyFont="1" applyBorder="1" applyAlignment="1">
      <alignment vertical="center"/>
    </xf>
    <xf numFmtId="10" fontId="3" fillId="0" borderId="1" xfId="2" applyNumberFormat="1" applyFont="1" applyBorder="1" applyAlignment="1" applyProtection="1">
      <alignment vertical="center"/>
    </xf>
    <xf numFmtId="170" fontId="3" fillId="0" borderId="1" xfId="3" applyNumberFormat="1" applyFont="1" applyBorder="1" applyAlignment="1" applyProtection="1">
      <alignment vertical="center"/>
    </xf>
    <xf numFmtId="0" fontId="3" fillId="0" borderId="1" xfId="1" applyFont="1" applyBorder="1" applyAlignment="1">
      <alignment horizontal="center" vertical="center" wrapText="1"/>
    </xf>
    <xf numFmtId="2" fontId="2" fillId="0" borderId="1" xfId="1" applyNumberFormat="1" applyFont="1" applyBorder="1" applyAlignment="1">
      <alignment vertical="center"/>
    </xf>
    <xf numFmtId="170" fontId="3" fillId="0" borderId="1" xfId="3" applyNumberFormat="1" applyFont="1" applyBorder="1" applyAlignment="1">
      <alignment horizontal="center" vertical="center" wrapText="1"/>
    </xf>
    <xf numFmtId="2" fontId="3" fillId="0" borderId="1" xfId="2" applyNumberFormat="1" applyFont="1" applyBorder="1" applyAlignment="1" applyProtection="1">
      <alignment vertical="center"/>
    </xf>
    <xf numFmtId="172" fontId="3" fillId="0" borderId="1" xfId="4" applyNumberFormat="1" applyFont="1" applyBorder="1" applyAlignment="1" applyProtection="1">
      <alignment vertical="center"/>
    </xf>
    <xf numFmtId="14" fontId="2" fillId="0" borderId="1" xfId="1" applyNumberFormat="1" applyFont="1" applyBorder="1" applyAlignment="1">
      <alignment vertical="center"/>
    </xf>
    <xf numFmtId="14" fontId="2" fillId="0" borderId="10" xfId="1" applyNumberFormat="1" applyFont="1" applyBorder="1" applyAlignment="1">
      <alignment vertical="center"/>
    </xf>
    <xf numFmtId="10" fontId="3" fillId="0" borderId="1" xfId="2" applyNumberFormat="1" applyFont="1" applyBorder="1" applyAlignment="1">
      <alignment vertical="center"/>
    </xf>
    <xf numFmtId="14" fontId="2" fillId="0" borderId="10" xfId="1" applyNumberFormat="1" applyFont="1" applyBorder="1" applyAlignment="1">
      <alignment horizontal="center" vertical="center"/>
    </xf>
    <xf numFmtId="1" fontId="3" fillId="0" borderId="1" xfId="1" applyNumberFormat="1" applyFont="1" applyBorder="1" applyAlignment="1">
      <alignment horizontal="center" vertical="center" wrapText="1"/>
    </xf>
    <xf numFmtId="164" fontId="2" fillId="0" borderId="0" xfId="1" applyNumberFormat="1" applyFont="1"/>
    <xf numFmtId="2" fontId="3" fillId="0" borderId="1" xfId="1" applyNumberFormat="1" applyFont="1" applyBorder="1" applyAlignment="1">
      <alignment horizontal="center" vertical="center" wrapText="1"/>
    </xf>
    <xf numFmtId="165" fontId="2" fillId="0" borderId="0" xfId="1" applyNumberFormat="1" applyFont="1"/>
    <xf numFmtId="2" fontId="2" fillId="0" borderId="0" xfId="1" applyNumberFormat="1" applyFont="1"/>
    <xf numFmtId="39" fontId="3" fillId="0" borderId="10" xfId="1" applyNumberFormat="1" applyFont="1" applyBorder="1" applyAlignment="1">
      <alignment vertical="center"/>
    </xf>
    <xf numFmtId="2" fontId="3" fillId="0" borderId="10" xfId="1" applyNumberFormat="1" applyFont="1" applyBorder="1" applyAlignment="1">
      <alignment vertical="center"/>
    </xf>
    <xf numFmtId="14" fontId="2"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xf numFmtId="164" fontId="7" fillId="0" borderId="0" xfId="1" applyNumberFormat="1" applyFont="1"/>
    <xf numFmtId="165" fontId="7" fillId="0" borderId="0" xfId="3" applyFont="1" applyBorder="1"/>
    <xf numFmtId="2" fontId="7" fillId="0" borderId="0" xfId="1" applyNumberFormat="1" applyFont="1"/>
    <xf numFmtId="0" fontId="8" fillId="0" borderId="0" xfId="1" applyFont="1" applyAlignment="1">
      <alignment wrapText="1"/>
    </xf>
    <xf numFmtId="165" fontId="8" fillId="0" borderId="0" xfId="3" applyFont="1" applyBorder="1" applyAlignment="1" applyProtection="1">
      <alignment vertical="center"/>
    </xf>
    <xf numFmtId="2" fontId="8" fillId="0" borderId="0" xfId="1" applyNumberFormat="1" applyFont="1" applyAlignment="1">
      <alignment horizontal="left" vertical="center" wrapText="1"/>
    </xf>
    <xf numFmtId="2" fontId="8" fillId="0" borderId="0" xfId="1" applyNumberFormat="1" applyFont="1" applyAlignment="1">
      <alignment vertical="center"/>
    </xf>
    <xf numFmtId="2" fontId="9" fillId="0" borderId="0" xfId="1" applyNumberFormat="1" applyFont="1" applyAlignment="1">
      <alignment vertical="center"/>
    </xf>
    <xf numFmtId="170" fontId="7" fillId="2" borderId="1" xfId="3" applyNumberFormat="1" applyFont="1" applyFill="1" applyBorder="1" applyAlignment="1">
      <alignment horizontal="center" vertical="center"/>
    </xf>
    <xf numFmtId="0" fontId="7" fillId="2" borderId="1" xfId="1" applyFont="1" applyFill="1" applyBorder="1" applyAlignment="1">
      <alignment horizontal="center" vertical="center"/>
    </xf>
    <xf numFmtId="2" fontId="8" fillId="0" borderId="0" xfId="1" applyNumberFormat="1" applyFont="1" applyAlignment="1">
      <alignment vertical="center" wrapText="1"/>
    </xf>
    <xf numFmtId="166"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xf>
    <xf numFmtId="166"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xf>
    <xf numFmtId="2" fontId="9" fillId="0" borderId="0" xfId="1" applyNumberFormat="1" applyFont="1" applyAlignment="1">
      <alignment horizontal="center" vertical="center"/>
    </xf>
    <xf numFmtId="0" fontId="7" fillId="0" borderId="8" xfId="1" applyFont="1" applyBorder="1"/>
    <xf numFmtId="10" fontId="7" fillId="0" borderId="1" xfId="2" applyNumberFormat="1" applyFont="1" applyBorder="1"/>
    <xf numFmtId="2" fontId="9"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0" fontId="9" fillId="0" borderId="0" xfId="1" applyFont="1"/>
    <xf numFmtId="2" fontId="3" fillId="0" borderId="0" xfId="1" applyNumberFormat="1" applyFont="1" applyAlignment="1">
      <alignment horizontal="left" vertical="top" wrapText="1"/>
    </xf>
    <xf numFmtId="0" fontId="10" fillId="0" borderId="1" xfId="1" applyFont="1" applyBorder="1"/>
    <xf numFmtId="0" fontId="4" fillId="0" borderId="1" xfId="1" applyFont="1" applyBorder="1" applyAlignment="1">
      <alignment horizontal="center" vertical="center"/>
    </xf>
    <xf numFmtId="168" fontId="5" fillId="0" borderId="1" xfId="1" applyNumberFormat="1" applyFont="1" applyBorder="1" applyAlignment="1">
      <alignment horizontal="left" vertical="top"/>
    </xf>
    <xf numFmtId="39" fontId="5" fillId="0" borderId="1" xfId="1" applyNumberFormat="1" applyFont="1" applyBorder="1" applyAlignment="1">
      <alignment horizontal="left" vertical="top"/>
    </xf>
    <xf numFmtId="169" fontId="5" fillId="0" borderId="1" xfId="1" applyNumberFormat="1" applyFont="1" applyBorder="1" applyAlignment="1">
      <alignment horizontal="left" vertical="top"/>
    </xf>
    <xf numFmtId="0"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1" fontId="5" fillId="0" borderId="1" xfId="1" applyNumberFormat="1" applyFont="1" applyBorder="1" applyAlignment="1">
      <alignment horizontal="center" vertical="center" wrapText="1"/>
    </xf>
    <xf numFmtId="172" fontId="5" fillId="0" borderId="1" xfId="4" applyNumberFormat="1" applyFont="1" applyBorder="1" applyAlignment="1" applyProtection="1">
      <alignment vertical="center"/>
    </xf>
    <xf numFmtId="168" fontId="5" fillId="0" borderId="1" xfId="1" applyNumberFormat="1" applyFont="1" applyBorder="1" applyAlignment="1">
      <alignment vertical="top" wrapText="1"/>
    </xf>
    <xf numFmtId="0" fontId="10" fillId="0" borderId="13" xfId="1" applyFont="1" applyBorder="1" applyAlignment="1">
      <alignment vertical="center"/>
    </xf>
    <xf numFmtId="0" fontId="10" fillId="0" borderId="12" xfId="1" applyFont="1" applyBorder="1" applyAlignment="1">
      <alignment vertical="center"/>
    </xf>
    <xf numFmtId="0" fontId="10" fillId="0" borderId="1" xfId="1" applyFont="1" applyBorder="1" applyAlignment="1">
      <alignment wrapText="1"/>
    </xf>
    <xf numFmtId="39" fontId="3" fillId="0" borderId="14" xfId="1" applyNumberFormat="1" applyFont="1" applyBorder="1" applyAlignment="1">
      <alignment horizontal="center" vertical="center"/>
    </xf>
    <xf numFmtId="0" fontId="2" fillId="0" borderId="14" xfId="1" applyFont="1" applyBorder="1" applyAlignment="1">
      <alignment horizontal="center"/>
    </xf>
    <xf numFmtId="0" fontId="2" fillId="0" borderId="3" xfId="1" applyFont="1" applyBorder="1" applyAlignment="1">
      <alignment vertical="center" wrapText="1"/>
    </xf>
    <xf numFmtId="170" fontId="3" fillId="0" borderId="1" xfId="3" applyNumberFormat="1" applyFont="1" applyBorder="1" applyAlignment="1" applyProtection="1">
      <alignment horizontal="center" vertical="center"/>
    </xf>
    <xf numFmtId="2" fontId="2" fillId="0" borderId="1" xfId="1" applyNumberFormat="1" applyFont="1" applyBorder="1" applyAlignment="1">
      <alignment horizontal="center" vertical="center"/>
    </xf>
    <xf numFmtId="0" fontId="4" fillId="0" borderId="0" xfId="1" applyFont="1" applyAlignment="1">
      <alignment horizontal="center"/>
    </xf>
    <xf numFmtId="9" fontId="3" fillId="0" borderId="14" xfId="5" applyFont="1" applyBorder="1" applyAlignment="1" applyProtection="1">
      <alignment horizontal="center" vertical="center"/>
    </xf>
    <xf numFmtId="9" fontId="2" fillId="0" borderId="14" xfId="5" applyFont="1" applyBorder="1" applyAlignment="1">
      <alignment horizontal="center" vertical="center"/>
    </xf>
    <xf numFmtId="0" fontId="2" fillId="0" borderId="10" xfId="1" applyFont="1" applyBorder="1" applyAlignment="1">
      <alignment vertical="center" wrapText="1"/>
    </xf>
    <xf numFmtId="0" fontId="10" fillId="0" borderId="8" xfId="1" applyFont="1" applyBorder="1" applyAlignment="1">
      <alignment horizontal="left" vertical="top" wrapText="1"/>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0" fontId="10" fillId="0" borderId="1" xfId="1" applyFont="1" applyBorder="1" applyAlignment="1">
      <alignment vertical="center"/>
    </xf>
    <xf numFmtId="39" fontId="3" fillId="0" borderId="1" xfId="1" applyNumberFormat="1" applyFont="1" applyBorder="1" applyAlignment="1">
      <alignment horizontal="center" vertical="center"/>
    </xf>
    <xf numFmtId="0" fontId="2" fillId="0" borderId="1" xfId="1" applyFont="1" applyBorder="1" applyAlignment="1">
      <alignment horizontal="center"/>
    </xf>
    <xf numFmtId="0" fontId="10" fillId="0" borderId="0" xfId="1" applyFont="1" applyAlignment="1">
      <alignment horizontal="left" vertical="top" wrapText="1"/>
    </xf>
    <xf numFmtId="44" fontId="2" fillId="0" borderId="0" xfId="6" applyFont="1"/>
    <xf numFmtId="44" fontId="5" fillId="0" borderId="1" xfId="6" applyFont="1" applyBorder="1" applyAlignment="1">
      <alignment horizontal="center" vertical="center" wrapText="1"/>
    </xf>
    <xf numFmtId="44" fontId="5" fillId="0" borderId="1" xfId="6" applyFont="1" applyBorder="1" applyAlignment="1" applyProtection="1">
      <alignment vertical="center"/>
    </xf>
    <xf numFmtId="44" fontId="2" fillId="0" borderId="0" xfId="6" applyFont="1" applyAlignment="1">
      <alignment horizontal="left" vertical="center"/>
    </xf>
    <xf numFmtId="0" fontId="3" fillId="0" borderId="0" xfId="1" applyFont="1" applyAlignment="1">
      <alignment horizontal="center"/>
    </xf>
    <xf numFmtId="2" fontId="3" fillId="0" borderId="1" xfId="1" applyNumberFormat="1" applyFont="1" applyBorder="1" applyAlignment="1">
      <alignment horizontal="center" vertical="center"/>
    </xf>
    <xf numFmtId="2" fontId="3" fillId="0" borderId="0" xfId="1" applyNumberFormat="1" applyFont="1" applyAlignment="1">
      <alignment horizontal="center"/>
    </xf>
    <xf numFmtId="168" fontId="5" fillId="0" borderId="1" xfId="1" applyNumberFormat="1" applyFont="1" applyBorder="1" applyAlignment="1">
      <alignment horizontal="center" vertical="top" wrapText="1"/>
    </xf>
    <xf numFmtId="2" fontId="4"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2" fontId="5" fillId="0" borderId="1" xfId="1" applyNumberFormat="1" applyFont="1" applyBorder="1" applyAlignment="1">
      <alignment vertical="center"/>
    </xf>
    <xf numFmtId="2" fontId="4" fillId="0" borderId="1" xfId="1" applyNumberFormat="1" applyFont="1" applyBorder="1" applyAlignment="1">
      <alignment vertical="center"/>
    </xf>
    <xf numFmtId="2" fontId="2" fillId="0" borderId="10" xfId="1" applyNumberFormat="1" applyFont="1" applyBorder="1" applyAlignment="1">
      <alignment vertical="center"/>
    </xf>
    <xf numFmtId="0" fontId="10" fillId="0" borderId="1" xfId="1" applyFont="1" applyBorder="1" applyAlignment="1">
      <alignment horizontal="center" vertical="center"/>
    </xf>
    <xf numFmtId="0" fontId="10" fillId="0" borderId="1" xfId="1" applyFont="1" applyBorder="1" applyAlignment="1">
      <alignment horizontal="left" vertical="top" wrapText="1"/>
    </xf>
    <xf numFmtId="2" fontId="7" fillId="0" borderId="1" xfId="1" applyNumberFormat="1" applyFont="1" applyBorder="1" applyAlignment="1">
      <alignment horizontal="left" vertical="center" wrapText="1"/>
    </xf>
    <xf numFmtId="0" fontId="2" fillId="0" borderId="1" xfId="1" applyFont="1" applyBorder="1" applyAlignment="1">
      <alignment vertical="center"/>
    </xf>
    <xf numFmtId="0" fontId="2" fillId="0" borderId="1" xfId="1" applyFont="1" applyBorder="1" applyAlignment="1">
      <alignment vertical="center" wrapText="1"/>
    </xf>
    <xf numFmtId="173" fontId="3" fillId="0" borderId="1" xfId="6" applyNumberFormat="1" applyFont="1" applyBorder="1" applyAlignment="1" applyProtection="1">
      <alignment vertical="center"/>
    </xf>
    <xf numFmtId="173" fontId="5" fillId="0" borderId="1" xfId="6" applyNumberFormat="1" applyFont="1" applyBorder="1" applyAlignment="1" applyProtection="1">
      <alignment vertical="center"/>
    </xf>
    <xf numFmtId="173" fontId="2" fillId="0" borderId="0" xfId="6" applyNumberFormat="1" applyFont="1"/>
    <xf numFmtId="173" fontId="10" fillId="0" borderId="1" xfId="1" applyNumberFormat="1" applyFont="1" applyBorder="1" applyAlignment="1">
      <alignment horizontal="center" vertical="center"/>
    </xf>
    <xf numFmtId="173" fontId="10" fillId="0" borderId="1" xfId="1" applyNumberFormat="1" applyFont="1" applyBorder="1" applyAlignment="1">
      <alignment horizontal="left" vertical="top" wrapText="1"/>
    </xf>
    <xf numFmtId="173" fontId="3" fillId="0" borderId="1" xfId="6" applyNumberFormat="1" applyFont="1" applyBorder="1" applyAlignment="1">
      <alignment horizontal="center" vertical="center" wrapText="1"/>
    </xf>
    <xf numFmtId="173" fontId="2" fillId="0" borderId="0" xfId="6" applyNumberFormat="1" applyFont="1" applyAlignment="1">
      <alignment horizontal="left" vertical="center"/>
    </xf>
    <xf numFmtId="0" fontId="3" fillId="0" borderId="10" xfId="1" applyFont="1" applyBorder="1" applyAlignment="1">
      <alignment vertical="center" wrapText="1"/>
    </xf>
    <xf numFmtId="0" fontId="20" fillId="0" borderId="1" xfId="1" applyFont="1" applyBorder="1" applyAlignment="1">
      <alignment vertical="center"/>
    </xf>
    <xf numFmtId="0" fontId="4" fillId="0" borderId="1" xfId="1" applyFont="1" applyBorder="1" applyAlignment="1">
      <alignment vertical="center"/>
    </xf>
    <xf numFmtId="0" fontId="10" fillId="0" borderId="1" xfId="1" applyFont="1" applyBorder="1" applyAlignment="1">
      <alignment horizontal="left" vertical="center" wrapText="1"/>
    </xf>
    <xf numFmtId="173" fontId="5" fillId="0" borderId="1" xfId="6" applyNumberFormat="1" applyFont="1" applyBorder="1" applyAlignment="1" applyProtection="1">
      <alignment horizontal="center" vertical="center"/>
    </xf>
    <xf numFmtId="173" fontId="2" fillId="0" borderId="0" xfId="1" applyNumberFormat="1" applyFont="1"/>
    <xf numFmtId="173" fontId="9" fillId="0" borderId="0" xfId="1" applyNumberFormat="1" applyFont="1" applyAlignment="1">
      <alignment vertical="center"/>
    </xf>
    <xf numFmtId="173" fontId="5" fillId="0" borderId="1" xfId="6" applyNumberFormat="1" applyFont="1" applyBorder="1" applyAlignment="1">
      <alignment horizontal="center" vertical="center" wrapText="1"/>
    </xf>
    <xf numFmtId="173" fontId="2" fillId="0" borderId="0" xfId="1" applyNumberFormat="1" applyFont="1" applyAlignment="1">
      <alignment horizontal="left" vertical="center"/>
    </xf>
    <xf numFmtId="173" fontId="5" fillId="0" borderId="1" xfId="6" applyNumberFormat="1" applyFont="1" applyFill="1" applyBorder="1" applyAlignment="1" applyProtection="1">
      <alignment horizontal="center" vertical="center"/>
    </xf>
    <xf numFmtId="9" fontId="3" fillId="0" borderId="1" xfId="5" applyFont="1" applyBorder="1" applyAlignment="1" applyProtection="1">
      <alignment horizontal="center" vertical="center"/>
    </xf>
    <xf numFmtId="9" fontId="2" fillId="0" borderId="1" xfId="5" applyFont="1" applyBorder="1" applyAlignment="1">
      <alignment horizontal="center" vertical="center"/>
    </xf>
    <xf numFmtId="0" fontId="3" fillId="0" borderId="6" xfId="1" applyFont="1" applyBorder="1" applyAlignment="1">
      <alignment horizontal="left" vertical="center" wrapText="1"/>
    </xf>
    <xf numFmtId="0" fontId="3" fillId="0" borderId="3" xfId="1" applyFont="1" applyBorder="1" applyAlignment="1">
      <alignment horizontal="left" vertical="center" wrapText="1"/>
    </xf>
    <xf numFmtId="0" fontId="2" fillId="0" borderId="14" xfId="1" applyFont="1" applyBorder="1" applyAlignment="1">
      <alignment horizontal="left" vertical="center" wrapText="1"/>
    </xf>
    <xf numFmtId="0" fontId="2" fillId="0" borderId="10" xfId="1" applyFont="1" applyBorder="1" applyAlignment="1">
      <alignment horizontal="left" vertical="center" wrapText="1"/>
    </xf>
    <xf numFmtId="0" fontId="3" fillId="0" borderId="0" xfId="1" applyFont="1" applyAlignment="1">
      <alignment horizontal="left" vertical="top" wrapText="1"/>
    </xf>
    <xf numFmtId="0" fontId="3" fillId="0" borderId="3" xfId="1" applyFont="1" applyBorder="1" applyAlignment="1">
      <alignment horizontal="left" vertical="top" wrapText="1"/>
    </xf>
    <xf numFmtId="0" fontId="18" fillId="0" borderId="1" xfId="1" applyFont="1" applyBorder="1" applyAlignment="1">
      <alignment horizontal="left" vertical="top" wrapText="1"/>
    </xf>
    <xf numFmtId="0" fontId="19" fillId="0" borderId="1" xfId="1" applyFont="1" applyBorder="1" applyAlignment="1">
      <alignment horizontal="left" vertical="top"/>
    </xf>
    <xf numFmtId="39" fontId="3" fillId="0" borderId="14" xfId="1" applyNumberFormat="1" applyFont="1" applyBorder="1" applyAlignment="1">
      <alignment horizontal="center" vertical="center"/>
    </xf>
    <xf numFmtId="39" fontId="3" fillId="0" borderId="10" xfId="1" applyNumberFormat="1" applyFont="1" applyBorder="1" applyAlignment="1">
      <alignment horizontal="center" vertical="center"/>
    </xf>
    <xf numFmtId="0" fontId="2" fillId="0" borderId="14" xfId="1" applyFont="1" applyBorder="1" applyAlignment="1">
      <alignment horizontal="center"/>
    </xf>
    <xf numFmtId="0" fontId="2" fillId="0" borderId="10" xfId="1" applyFont="1" applyBorder="1" applyAlignment="1">
      <alignment horizontal="center"/>
    </xf>
    <xf numFmtId="39" fontId="3" fillId="0" borderId="15" xfId="1" applyNumberFormat="1" applyFont="1" applyBorder="1" applyAlignment="1">
      <alignment horizontal="center" vertical="center"/>
    </xf>
    <xf numFmtId="0" fontId="2" fillId="0" borderId="15" xfId="1" applyFont="1" applyBorder="1" applyAlignment="1">
      <alignment horizontal="center"/>
    </xf>
    <xf numFmtId="0" fontId="16" fillId="0" borderId="1" xfId="1" applyFont="1" applyBorder="1" applyAlignment="1">
      <alignment horizontal="left" vertical="top" wrapText="1"/>
    </xf>
    <xf numFmtId="0" fontId="15" fillId="0" borderId="1" xfId="1" applyFont="1" applyBorder="1" applyAlignment="1">
      <alignment horizontal="left" vertical="top"/>
    </xf>
    <xf numFmtId="0" fontId="15" fillId="0" borderId="1" xfId="1" applyFont="1" applyBorder="1" applyAlignment="1">
      <alignment horizontal="left" vertical="top" wrapText="1"/>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10" fillId="3" borderId="13" xfId="1" applyFont="1" applyFill="1" applyBorder="1" applyAlignment="1">
      <alignment horizontal="left"/>
    </xf>
    <xf numFmtId="0" fontId="10" fillId="3" borderId="12" xfId="1" applyFont="1" applyFill="1" applyBorder="1" applyAlignment="1">
      <alignment horizontal="left"/>
    </xf>
    <xf numFmtId="0" fontId="10" fillId="3" borderId="11" xfId="1" applyFont="1" applyFill="1" applyBorder="1" applyAlignment="1">
      <alignment horizontal="left"/>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0" fontId="7" fillId="0" borderId="1" xfId="1" applyFont="1" applyBorder="1" applyAlignment="1">
      <alignment horizontal="center"/>
    </xf>
    <xf numFmtId="0" fontId="10" fillId="0" borderId="13" xfId="1" applyFont="1" applyBorder="1" applyAlignment="1">
      <alignment horizontal="left" vertical="top"/>
    </xf>
    <xf numFmtId="0" fontId="10" fillId="0" borderId="11" xfId="1" applyFont="1" applyBorder="1" applyAlignment="1">
      <alignment horizontal="left" vertical="top"/>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2" fontId="9" fillId="0" borderId="0" xfId="1" applyNumberFormat="1" applyFont="1" applyAlignment="1">
      <alignment horizontal="center" vertical="center" wrapText="1"/>
    </xf>
    <xf numFmtId="0" fontId="7" fillId="0" borderId="12" xfId="1" applyFont="1" applyBorder="1" applyAlignment="1">
      <alignment horizontal="center" vertical="center"/>
    </xf>
    <xf numFmtId="0" fontId="7" fillId="0" borderId="11" xfId="1" applyFont="1" applyBorder="1" applyAlignment="1">
      <alignment horizontal="center" vertical="center"/>
    </xf>
    <xf numFmtId="2" fontId="10" fillId="0" borderId="1" xfId="1" applyNumberFormat="1" applyFont="1" applyBorder="1" applyAlignment="1">
      <alignment horizontal="center" vertical="center"/>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10" fontId="7" fillId="0" borderId="13" xfId="2" applyNumberFormat="1" applyFont="1" applyBorder="1" applyAlignment="1">
      <alignment horizontal="center"/>
    </xf>
    <xf numFmtId="10" fontId="7" fillId="0" borderId="12" xfId="2" applyNumberFormat="1" applyFont="1" applyBorder="1" applyAlignment="1">
      <alignment horizontal="center"/>
    </xf>
    <xf numFmtId="10" fontId="7" fillId="0" borderId="11" xfId="2" applyNumberFormat="1" applyFont="1" applyBorder="1" applyAlignment="1">
      <alignment horizontal="center"/>
    </xf>
    <xf numFmtId="2" fontId="9" fillId="0" borderId="0" xfId="1" applyNumberFormat="1" applyFont="1" applyAlignment="1">
      <alignment horizontal="center" vertical="center"/>
    </xf>
    <xf numFmtId="0" fontId="7" fillId="0" borderId="0" xfId="1" applyFont="1" applyAlignment="1">
      <alignment horizontal="center"/>
    </xf>
    <xf numFmtId="0" fontId="10" fillId="0" borderId="6" xfId="1" applyFont="1" applyBorder="1" applyAlignment="1">
      <alignment horizontal="left"/>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Alignment="1">
      <alignment horizontal="left" vertical="top" wrapText="1"/>
    </xf>
    <xf numFmtId="0" fontId="10" fillId="0" borderId="8"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2" fontId="10" fillId="0" borderId="13" xfId="1" applyNumberFormat="1" applyFont="1" applyBorder="1" applyAlignment="1">
      <alignment horizontal="center" vertical="center" wrapText="1"/>
    </xf>
    <xf numFmtId="2" fontId="10" fillId="0" borderId="12" xfId="1" applyNumberFormat="1" applyFont="1" applyBorder="1" applyAlignment="1">
      <alignment horizontal="center" vertical="center" wrapText="1"/>
    </xf>
    <xf numFmtId="2" fontId="10" fillId="0" borderId="11" xfId="1" applyNumberFormat="1" applyFont="1" applyBorder="1" applyAlignment="1">
      <alignment horizontal="center" vertical="center" wrapText="1"/>
    </xf>
    <xf numFmtId="2" fontId="7" fillId="0" borderId="13" xfId="1" applyNumberFormat="1" applyFont="1" applyBorder="1" applyAlignment="1">
      <alignment horizontal="center" vertical="center" wrapText="1"/>
    </xf>
    <xf numFmtId="2" fontId="7" fillId="0" borderId="12" xfId="1" applyNumberFormat="1" applyFont="1" applyBorder="1" applyAlignment="1">
      <alignment horizontal="center" vertical="center" wrapText="1"/>
    </xf>
    <xf numFmtId="2" fontId="7" fillId="0" borderId="11" xfId="1" applyNumberFormat="1" applyFont="1" applyBorder="1" applyAlignment="1">
      <alignment horizontal="center" vertical="center" wrapText="1"/>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10" fillId="0" borderId="13" xfId="1" applyFont="1" applyBorder="1" applyAlignment="1">
      <alignment horizontal="left" vertical="center" wrapText="1"/>
    </xf>
    <xf numFmtId="0" fontId="10" fillId="0" borderId="11" xfId="1" applyFont="1" applyBorder="1" applyAlignment="1">
      <alignment horizontal="left" vertical="center" wrapText="1"/>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2" fontId="8" fillId="0" borderId="0" xfId="1" applyNumberFormat="1" applyFont="1" applyAlignment="1">
      <alignment horizontal="left" vertical="center" wrapText="1"/>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2" fontId="3" fillId="0" borderId="0" xfId="1" applyNumberFormat="1" applyFont="1" applyAlignment="1">
      <alignment horizontal="left" vertical="top" wrapText="1"/>
    </xf>
    <xf numFmtId="0" fontId="5" fillId="0" borderId="1" xfId="1" applyFont="1" applyBorder="1" applyAlignment="1">
      <alignment horizontal="center" vertical="center"/>
    </xf>
    <xf numFmtId="173" fontId="5" fillId="0" borderId="1" xfId="6"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2" xfId="1" applyFont="1" applyBorder="1" applyAlignment="1">
      <alignment horizontal="left" vertical="center" wrapText="1"/>
    </xf>
    <xf numFmtId="39" fontId="3" fillId="0" borderId="1" xfId="1" applyNumberFormat="1" applyFont="1" applyBorder="1" applyAlignment="1">
      <alignment horizontal="center" vertical="center"/>
    </xf>
    <xf numFmtId="0" fontId="2" fillId="0" borderId="1" xfId="1" applyFont="1" applyBorder="1" applyAlignment="1">
      <alignment horizontal="center"/>
    </xf>
    <xf numFmtId="0" fontId="2" fillId="0" borderId="3" xfId="1" applyFont="1" applyBorder="1" applyAlignment="1">
      <alignment horizontal="left" vertical="center" wrapText="1"/>
    </xf>
    <xf numFmtId="9" fontId="3" fillId="0" borderId="1" xfId="5" applyFont="1" applyBorder="1" applyAlignment="1" applyProtection="1">
      <alignment horizontal="center" vertical="center"/>
    </xf>
    <xf numFmtId="9" fontId="2" fillId="0" borderId="1" xfId="5" applyFont="1" applyBorder="1" applyAlignment="1">
      <alignment horizontal="center" vertical="center"/>
    </xf>
    <xf numFmtId="0" fontId="3" fillId="0" borderId="1" xfId="1" applyFont="1" applyBorder="1" applyAlignment="1">
      <alignment horizontal="center" vertical="center" wrapText="1"/>
    </xf>
    <xf numFmtId="1" fontId="5" fillId="0" borderId="14" xfId="1" applyNumberFormat="1" applyFont="1" applyBorder="1" applyAlignment="1">
      <alignment horizontal="center" vertical="center" wrapText="1"/>
    </xf>
    <xf numFmtId="1" fontId="5" fillId="0" borderId="15" xfId="1" applyNumberFormat="1" applyFont="1" applyBorder="1" applyAlignment="1">
      <alignment horizontal="center" vertical="center" wrapText="1"/>
    </xf>
    <xf numFmtId="1" fontId="5" fillId="0" borderId="10" xfId="1" applyNumberFormat="1" applyFont="1" applyBorder="1" applyAlignment="1">
      <alignment horizontal="center" vertical="center" wrapText="1"/>
    </xf>
    <xf numFmtId="1" fontId="3" fillId="0" borderId="14" xfId="1" applyNumberFormat="1" applyFont="1" applyBorder="1" applyAlignment="1">
      <alignment horizontal="center" vertical="center" wrapText="1"/>
    </xf>
    <xf numFmtId="1" fontId="3" fillId="0" borderId="15" xfId="1" applyNumberFormat="1" applyFont="1" applyBorder="1" applyAlignment="1">
      <alignment horizontal="center" vertical="center" wrapText="1"/>
    </xf>
    <xf numFmtId="1" fontId="3" fillId="0" borderId="10" xfId="1" applyNumberFormat="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5" fillId="0" borderId="13" xfId="1" applyFont="1" applyBorder="1" applyAlignment="1">
      <alignment horizontal="center" vertical="center"/>
    </xf>
    <xf numFmtId="0" fontId="3" fillId="0" borderId="10" xfId="1" applyFont="1" applyBorder="1" applyAlignment="1">
      <alignment horizontal="center" vertical="center" wrapText="1"/>
    </xf>
    <xf numFmtId="0" fontId="15" fillId="0" borderId="14" xfId="1" applyFont="1" applyBorder="1" applyAlignment="1">
      <alignment horizontal="left" vertical="top" wrapText="1"/>
    </xf>
    <xf numFmtId="0" fontId="15" fillId="0" borderId="15" xfId="1" applyFont="1" applyBorder="1" applyAlignment="1">
      <alignment horizontal="left" vertical="top" wrapText="1"/>
    </xf>
    <xf numFmtId="167" fontId="4" fillId="0" borderId="1" xfId="1" applyNumberFormat="1" applyFont="1" applyBorder="1" applyAlignment="1">
      <alignment horizontal="left" vertical="top"/>
    </xf>
    <xf numFmtId="0" fontId="5" fillId="0" borderId="1" xfId="1" applyFont="1" applyBorder="1" applyAlignment="1">
      <alignment horizontal="left" vertical="top"/>
    </xf>
    <xf numFmtId="0" fontId="5" fillId="0" borderId="7" xfId="1" applyFont="1" applyBorder="1" applyAlignment="1">
      <alignment horizontal="left" vertical="top"/>
    </xf>
    <xf numFmtId="0" fontId="5" fillId="0" borderId="5" xfId="1" applyFont="1" applyBorder="1" applyAlignment="1">
      <alignment horizontal="left" vertical="top"/>
    </xf>
    <xf numFmtId="0" fontId="5" fillId="0" borderId="4" xfId="1" applyFont="1" applyBorder="1" applyAlignment="1">
      <alignment horizontal="left" vertical="top"/>
    </xf>
    <xf numFmtId="0" fontId="5" fillId="0" borderId="2" xfId="1" applyFont="1" applyBorder="1" applyAlignment="1">
      <alignment horizontal="left" vertical="top"/>
    </xf>
    <xf numFmtId="0" fontId="5" fillId="0" borderId="7" xfId="1" applyFont="1" applyBorder="1" applyAlignment="1">
      <alignment horizontal="left" vertical="top" wrapText="1"/>
    </xf>
    <xf numFmtId="0" fontId="5" fillId="0" borderId="6"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5" fillId="0" borderId="2" xfId="1" applyFont="1" applyBorder="1" applyAlignment="1">
      <alignment horizontal="left" vertical="top" wrapText="1"/>
    </xf>
    <xf numFmtId="2" fontId="5" fillId="0" borderId="11" xfId="1" applyNumberFormat="1" applyFont="1" applyBorder="1" applyAlignment="1">
      <alignment horizontal="left" vertical="center"/>
    </xf>
    <xf numFmtId="2" fontId="5" fillId="0" borderId="1" xfId="1" applyNumberFormat="1" applyFont="1" applyBorder="1" applyAlignment="1">
      <alignment horizontal="left" vertical="center"/>
    </xf>
    <xf numFmtId="0" fontId="4" fillId="0" borderId="1" xfId="1" applyFont="1" applyBorder="1" applyAlignment="1">
      <alignment horizontal="left" vertical="top"/>
    </xf>
    <xf numFmtId="168" fontId="5" fillId="0" borderId="1" xfId="1" applyNumberFormat="1" applyFont="1" applyBorder="1" applyAlignment="1">
      <alignment horizontal="left" vertical="center"/>
    </xf>
    <xf numFmtId="0" fontId="3" fillId="0" borderId="7" xfId="1" applyFont="1" applyBorder="1" applyAlignment="1">
      <alignment horizontal="left" vertical="top"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168" fontId="5" fillId="0" borderId="1" xfId="1" applyNumberFormat="1" applyFont="1" applyBorder="1" applyAlignment="1">
      <alignment horizontal="center" vertical="top"/>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4" fillId="0" borderId="7" xfId="1" applyFont="1" applyBorder="1" applyAlignment="1">
      <alignment horizontal="left" vertical="top"/>
    </xf>
    <xf numFmtId="0" fontId="4" fillId="0" borderId="6" xfId="1" applyFont="1" applyBorder="1" applyAlignment="1">
      <alignment horizontal="left" vertical="top"/>
    </xf>
    <xf numFmtId="0" fontId="4" fillId="0" borderId="5" xfId="1" applyFont="1" applyBorder="1" applyAlignment="1">
      <alignment horizontal="left" vertical="top"/>
    </xf>
    <xf numFmtId="0" fontId="4" fillId="0" borderId="4"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0" fontId="17" fillId="0" borderId="14" xfId="1" applyFont="1" applyBorder="1" applyAlignment="1">
      <alignment horizontal="center" vertical="center" wrapText="1"/>
    </xf>
    <xf numFmtId="0" fontId="17" fillId="0" borderId="10" xfId="1" applyFont="1" applyBorder="1" applyAlignment="1">
      <alignment horizontal="center" vertical="center" wrapText="1"/>
    </xf>
    <xf numFmtId="0" fontId="3" fillId="0" borderId="14" xfId="1" applyFont="1" applyBorder="1" applyAlignment="1">
      <alignment horizontal="left" vertical="center" wrapText="1"/>
    </xf>
    <xf numFmtId="0" fontId="3" fillId="0" borderId="10" xfId="1" applyFont="1" applyBorder="1" applyAlignment="1">
      <alignment horizontal="left" vertical="center" wrapText="1"/>
    </xf>
    <xf numFmtId="0" fontId="10" fillId="0" borderId="7" xfId="1" applyFont="1" applyBorder="1" applyAlignment="1">
      <alignment horizontal="left" vertical="top"/>
    </xf>
    <xf numFmtId="0" fontId="3" fillId="0" borderId="1" xfId="1" applyFont="1" applyBorder="1" applyAlignment="1">
      <alignment horizontal="center" vertical="center"/>
    </xf>
    <xf numFmtId="44" fontId="5" fillId="0" borderId="1" xfId="6" applyFont="1" applyBorder="1" applyAlignment="1">
      <alignment horizontal="center" vertical="center" wrapText="1"/>
    </xf>
    <xf numFmtId="0" fontId="15" fillId="0" borderId="14"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10" xfId="1" applyFont="1" applyBorder="1" applyAlignment="1">
      <alignment horizontal="center" vertical="center" wrapText="1"/>
    </xf>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5" xfId="1" applyFont="1" applyBorder="1" applyAlignment="1">
      <alignment horizontal="left" vertical="center" wrapText="1"/>
    </xf>
    <xf numFmtId="0" fontId="3" fillId="0" borderId="14" xfId="1" applyFont="1" applyBorder="1" applyAlignment="1">
      <alignment horizontal="left" vertical="top" wrapText="1"/>
    </xf>
    <xf numFmtId="0" fontId="3" fillId="0" borderId="10" xfId="1" applyFont="1" applyBorder="1" applyAlignment="1">
      <alignment horizontal="left" vertical="top" wrapText="1"/>
    </xf>
    <xf numFmtId="0" fontId="3" fillId="0" borderId="14" xfId="1" applyFont="1" applyBorder="1" applyAlignment="1">
      <alignment vertical="center" wrapText="1"/>
    </xf>
    <xf numFmtId="0" fontId="3" fillId="0" borderId="15" xfId="1" applyFont="1" applyBorder="1" applyAlignment="1">
      <alignment vertical="center" wrapText="1"/>
    </xf>
    <xf numFmtId="0" fontId="3" fillId="0" borderId="10" xfId="1" applyFont="1" applyBorder="1" applyAlignment="1">
      <alignment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0" xfId="1" applyFont="1" applyBorder="1" applyAlignment="1">
      <alignment horizontal="center" vertical="center" wrapText="1"/>
    </xf>
    <xf numFmtId="173" fontId="5" fillId="0" borderId="1" xfId="1" applyNumberFormat="1" applyFont="1" applyBorder="1" applyAlignment="1">
      <alignment horizontal="center" vertical="center" wrapText="1"/>
    </xf>
    <xf numFmtId="0" fontId="2" fillId="0" borderId="12" xfId="1" applyFont="1" applyBorder="1" applyAlignment="1">
      <alignment horizontal="left" vertical="center"/>
    </xf>
    <xf numFmtId="0" fontId="2" fillId="0" borderId="11" xfId="1" applyFont="1" applyBorder="1" applyAlignment="1">
      <alignment horizontal="left" vertical="center"/>
    </xf>
  </cellXfs>
  <cellStyles count="7">
    <cellStyle name="Millares 2" xfId="4"/>
    <cellStyle name="Moneda" xfId="6" builtinId="4"/>
    <cellStyle name="Moneda 2" xfId="3"/>
    <cellStyle name="Normal" xfId="0" builtinId="0"/>
    <cellStyle name="Normal 2" xfId="1"/>
    <cellStyle name="Porcentaje" xfId="5" builtinId="5"/>
    <cellStyle name="Porcentaje 2" xfId="2"/>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2079625</xdr:colOff>
      <xdr:row>4</xdr:row>
      <xdr:rowOff>412750</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EBB991F1-5C4E-4923-B0C8-19D20C71E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2202089</xdr:colOff>
      <xdr:row>4</xdr:row>
      <xdr:rowOff>412750</xdr:rowOff>
    </xdr:to>
    <xdr:pic>
      <xdr:nvPicPr>
        <xdr:cNvPr id="3" name="3 Imagen" descr="Membretes_2024_2-01">
          <a:extLst>
            <a:ext uri="{FF2B5EF4-FFF2-40B4-BE49-F238E27FC236}">
              <a16:creationId xmlns:a16="http://schemas.microsoft.com/office/drawing/2014/main" id="{13C6B5F4-BFD1-4565-B2BA-15B901C1C39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23592" cy="1682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26E6A3C6-469C-4FA3-B449-161520934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2447018</xdr:colOff>
      <xdr:row>4</xdr:row>
      <xdr:rowOff>412750</xdr:rowOff>
    </xdr:to>
    <xdr:pic>
      <xdr:nvPicPr>
        <xdr:cNvPr id="3" name="3 Imagen" descr="Membretes_2024_2-01">
          <a:extLst>
            <a:ext uri="{FF2B5EF4-FFF2-40B4-BE49-F238E27FC236}">
              <a16:creationId xmlns:a16="http://schemas.microsoft.com/office/drawing/2014/main" id="{AAE054B7-3F82-4605-AEA1-A16D4FBB4BE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23592" cy="16827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69BF86D2-BCB1-4657-A3A4-8EB831BCE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2447018</xdr:colOff>
      <xdr:row>4</xdr:row>
      <xdr:rowOff>412750</xdr:rowOff>
    </xdr:to>
    <xdr:pic>
      <xdr:nvPicPr>
        <xdr:cNvPr id="3" name="3 Imagen" descr="Membretes_2024_2-01">
          <a:extLst>
            <a:ext uri="{FF2B5EF4-FFF2-40B4-BE49-F238E27FC236}">
              <a16:creationId xmlns:a16="http://schemas.microsoft.com/office/drawing/2014/main" id="{9D7EF5A7-6839-4430-A378-EC5B0BEF416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23592" cy="16827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156769F3-1AC8-400C-95E4-C3C0157C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2447018</xdr:colOff>
      <xdr:row>4</xdr:row>
      <xdr:rowOff>412750</xdr:rowOff>
    </xdr:to>
    <xdr:pic>
      <xdr:nvPicPr>
        <xdr:cNvPr id="3" name="3 Imagen" descr="Membretes_2024_2-01">
          <a:extLst>
            <a:ext uri="{FF2B5EF4-FFF2-40B4-BE49-F238E27FC236}">
              <a16:creationId xmlns:a16="http://schemas.microsoft.com/office/drawing/2014/main" id="{4F96345C-B900-43F0-A06D-45AF8FFBBE0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23592" cy="1682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CDE82CF3-159F-4556-BE88-A6B94CFB7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2270125</xdr:colOff>
      <xdr:row>4</xdr:row>
      <xdr:rowOff>412750</xdr:rowOff>
    </xdr:to>
    <xdr:pic>
      <xdr:nvPicPr>
        <xdr:cNvPr id="3" name="3 Imagen" descr="Membretes_2024_2-01">
          <a:extLst>
            <a:ext uri="{FF2B5EF4-FFF2-40B4-BE49-F238E27FC236}">
              <a16:creationId xmlns:a16="http://schemas.microsoft.com/office/drawing/2014/main" id="{44B2AEB5-1664-413C-9179-CF36A58EFD0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23592" cy="16827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205FCFF5-281D-48D8-8988-AF4CB3929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2447018</xdr:colOff>
      <xdr:row>4</xdr:row>
      <xdr:rowOff>412750</xdr:rowOff>
    </xdr:to>
    <xdr:pic>
      <xdr:nvPicPr>
        <xdr:cNvPr id="3" name="3 Imagen" descr="Membretes_2024_2-01">
          <a:extLst>
            <a:ext uri="{FF2B5EF4-FFF2-40B4-BE49-F238E27FC236}">
              <a16:creationId xmlns:a16="http://schemas.microsoft.com/office/drawing/2014/main" id="{5ED6FF13-369E-4FB8-B91E-5EA643F1B9E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23592" cy="16827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5BAA6D1D-49F3-400C-93B2-B215EC9BE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1399268</xdr:colOff>
      <xdr:row>4</xdr:row>
      <xdr:rowOff>412750</xdr:rowOff>
    </xdr:to>
    <xdr:pic>
      <xdr:nvPicPr>
        <xdr:cNvPr id="3" name="3 Imagen" descr="Membretes_2024_2-01">
          <a:extLst>
            <a:ext uri="{FF2B5EF4-FFF2-40B4-BE49-F238E27FC236}">
              <a16:creationId xmlns:a16="http://schemas.microsoft.com/office/drawing/2014/main" id="{6B026BD0-176F-4F93-8DE8-7EDB7752FBE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23592" cy="1682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A37A2F46-B930-4B76-9467-94DD2E52C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4366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63501</xdr:rowOff>
    </xdr:from>
    <xdr:to>
      <xdr:col>2</xdr:col>
      <xdr:colOff>276224</xdr:colOff>
      <xdr:row>6</xdr:row>
      <xdr:rowOff>57151</xdr:rowOff>
    </xdr:to>
    <xdr:pic>
      <xdr:nvPicPr>
        <xdr:cNvPr id="3" name="3 Imagen" descr="Membretes_2024_2-01">
          <a:extLst>
            <a:ext uri="{FF2B5EF4-FFF2-40B4-BE49-F238E27FC236}">
              <a16:creationId xmlns:a16="http://schemas.microsoft.com/office/drawing/2014/main" id="{8B345505-8F98-493C-9D1D-9ED9166BD0B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0" y="349251"/>
          <a:ext cx="4181474" cy="9461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103"/>
  <sheetViews>
    <sheetView topLeftCell="A49" zoomScale="89" zoomScaleNormal="89" workbookViewId="0">
      <selection activeCell="H58" sqref="H58"/>
    </sheetView>
  </sheetViews>
  <sheetFormatPr baseColWidth="10" defaultColWidth="12.5703125" defaultRowHeight="15"/>
  <cols>
    <col min="1" max="1" width="6.7109375" style="1" customWidth="1"/>
    <col min="2" max="2" width="63.140625" style="1" customWidth="1"/>
    <col min="3" max="3" width="86.85546875" style="1" customWidth="1"/>
    <col min="4" max="4" width="16.85546875" style="1" customWidth="1"/>
    <col min="5" max="5" width="23" style="1" customWidth="1"/>
    <col min="6" max="6" width="16.7109375" style="1" customWidth="1"/>
    <col min="7" max="7" width="18" style="1" customWidth="1"/>
    <col min="8" max="8" width="22.85546875" style="117" customWidth="1"/>
    <col min="9" max="9" width="16.42578125" style="1" customWidth="1"/>
    <col min="10" max="10" width="20.85546875" style="101"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43" customFormat="1" ht="37.5" customHeight="1">
      <c r="B2" s="166"/>
      <c r="C2" s="166"/>
      <c r="D2" s="151" t="s">
        <v>29</v>
      </c>
      <c r="E2" s="152"/>
      <c r="F2" s="152"/>
      <c r="G2" s="152"/>
      <c r="H2" s="152"/>
      <c r="I2" s="152"/>
      <c r="J2" s="152"/>
      <c r="K2" s="153"/>
      <c r="L2" s="157" t="s">
        <v>33</v>
      </c>
      <c r="M2" s="158"/>
      <c r="N2" s="158"/>
      <c r="O2" s="159"/>
      <c r="P2" s="160"/>
      <c r="Q2" s="161"/>
      <c r="R2" s="65"/>
    </row>
    <row r="3" spans="2:28" s="43" customFormat="1" ht="37.5" customHeight="1">
      <c r="B3" s="166"/>
      <c r="C3" s="166"/>
      <c r="D3" s="154"/>
      <c r="E3" s="155"/>
      <c r="F3" s="155"/>
      <c r="G3" s="155"/>
      <c r="H3" s="155"/>
      <c r="I3" s="155"/>
      <c r="J3" s="155"/>
      <c r="K3" s="156"/>
      <c r="L3" s="157" t="s">
        <v>30</v>
      </c>
      <c r="M3" s="158"/>
      <c r="N3" s="158"/>
      <c r="O3" s="159"/>
      <c r="P3" s="162"/>
      <c r="Q3" s="163"/>
      <c r="R3" s="65"/>
    </row>
    <row r="4" spans="2:28" s="43" customFormat="1" ht="33.75" customHeight="1">
      <c r="B4" s="166"/>
      <c r="C4" s="166"/>
      <c r="D4" s="151" t="s">
        <v>28</v>
      </c>
      <c r="E4" s="152"/>
      <c r="F4" s="152"/>
      <c r="G4" s="152"/>
      <c r="H4" s="152"/>
      <c r="I4" s="152"/>
      <c r="J4" s="152"/>
      <c r="K4" s="153"/>
      <c r="L4" s="157" t="s">
        <v>31</v>
      </c>
      <c r="M4" s="158"/>
      <c r="N4" s="158"/>
      <c r="O4" s="159"/>
      <c r="P4" s="162"/>
      <c r="Q4" s="163"/>
      <c r="R4" s="65"/>
    </row>
    <row r="5" spans="2:28" s="43" customFormat="1" ht="38.25" customHeight="1">
      <c r="B5" s="166"/>
      <c r="C5" s="166"/>
      <c r="D5" s="154"/>
      <c r="E5" s="155"/>
      <c r="F5" s="155"/>
      <c r="G5" s="155"/>
      <c r="H5" s="155"/>
      <c r="I5" s="155"/>
      <c r="J5" s="155"/>
      <c r="K5" s="156"/>
      <c r="L5" s="157" t="s">
        <v>32</v>
      </c>
      <c r="M5" s="158"/>
      <c r="N5" s="158"/>
      <c r="O5" s="159"/>
      <c r="P5" s="164"/>
      <c r="Q5" s="165"/>
      <c r="R5" s="65"/>
    </row>
    <row r="6" spans="2:28" s="43" customFormat="1" ht="23.25" customHeight="1">
      <c r="C6" s="186"/>
      <c r="D6" s="186"/>
      <c r="E6" s="186"/>
      <c r="F6" s="186"/>
      <c r="G6" s="186"/>
      <c r="H6" s="186"/>
      <c r="I6" s="186"/>
      <c r="J6" s="186"/>
      <c r="K6" s="186"/>
      <c r="L6" s="186"/>
      <c r="M6" s="186"/>
      <c r="N6" s="186"/>
      <c r="O6" s="186"/>
      <c r="P6" s="186"/>
      <c r="Q6" s="186"/>
      <c r="R6" s="65"/>
    </row>
    <row r="7" spans="2:28" s="43" customFormat="1" ht="31.5" customHeight="1">
      <c r="B7" s="67" t="s">
        <v>38</v>
      </c>
      <c r="C7" s="79" t="s">
        <v>50</v>
      </c>
      <c r="D7" s="207" t="s">
        <v>39</v>
      </c>
      <c r="E7" s="208"/>
      <c r="F7" s="208"/>
      <c r="G7" s="208"/>
      <c r="H7" s="208"/>
      <c r="I7" s="208"/>
      <c r="J7" s="208"/>
      <c r="K7" s="208"/>
      <c r="L7" s="208"/>
      <c r="M7" s="208"/>
      <c r="N7" s="208"/>
      <c r="O7" s="208"/>
      <c r="P7" s="208"/>
      <c r="Q7" s="209"/>
      <c r="R7" s="65"/>
    </row>
    <row r="8" spans="2:28" s="43" customFormat="1" ht="36" customHeight="1">
      <c r="B8" s="67" t="s">
        <v>27</v>
      </c>
      <c r="C8" s="67" t="s">
        <v>181</v>
      </c>
      <c r="D8" s="187" t="s">
        <v>26</v>
      </c>
      <c r="E8" s="187"/>
      <c r="F8" s="187"/>
      <c r="G8" s="187"/>
      <c r="H8" s="187"/>
      <c r="I8" s="187"/>
      <c r="J8" s="187"/>
      <c r="K8" s="187"/>
      <c r="L8" s="187"/>
      <c r="M8" s="187"/>
      <c r="N8" s="187"/>
      <c r="O8" s="187"/>
      <c r="P8" s="187"/>
      <c r="Q8" s="187"/>
    </row>
    <row r="9" spans="2:28" s="43" customFormat="1" ht="36" customHeight="1">
      <c r="B9" s="203" t="s">
        <v>53</v>
      </c>
      <c r="C9" s="204"/>
      <c r="D9" s="177"/>
      <c r="E9" s="177"/>
      <c r="F9" s="177"/>
      <c r="G9" s="177"/>
      <c r="H9" s="177"/>
      <c r="I9" s="178"/>
      <c r="J9" s="188" t="s">
        <v>25</v>
      </c>
      <c r="K9" s="189"/>
      <c r="L9" s="190"/>
      <c r="M9" s="197" t="s">
        <v>24</v>
      </c>
      <c r="N9" s="198"/>
      <c r="O9" s="198"/>
      <c r="P9" s="198"/>
      <c r="Q9" s="199"/>
      <c r="R9" s="51"/>
      <c r="T9" s="176"/>
      <c r="U9" s="176"/>
      <c r="V9" s="176"/>
      <c r="W9" s="176"/>
      <c r="X9" s="176"/>
    </row>
    <row r="10" spans="2:28" s="43" customFormat="1" ht="36" customHeight="1">
      <c r="B10" s="203" t="s">
        <v>101</v>
      </c>
      <c r="C10" s="204"/>
      <c r="D10" s="177"/>
      <c r="E10" s="177"/>
      <c r="F10" s="177"/>
      <c r="G10" s="177"/>
      <c r="H10" s="177"/>
      <c r="I10" s="178"/>
      <c r="J10" s="191"/>
      <c r="K10" s="192"/>
      <c r="L10" s="193"/>
      <c r="M10" s="64" t="s">
        <v>23</v>
      </c>
      <c r="N10" s="179" t="s">
        <v>22</v>
      </c>
      <c r="O10" s="179"/>
      <c r="P10" s="179"/>
      <c r="Q10" s="64" t="s">
        <v>21</v>
      </c>
      <c r="R10" s="51"/>
      <c r="T10" s="63"/>
      <c r="U10" s="63"/>
      <c r="V10" s="63"/>
      <c r="W10" s="63"/>
      <c r="X10" s="63"/>
    </row>
    <row r="11" spans="2:28" s="43" customFormat="1" ht="51" customHeight="1">
      <c r="B11" s="205" t="s">
        <v>57</v>
      </c>
      <c r="C11" s="206"/>
      <c r="D11" s="180"/>
      <c r="E11" s="180"/>
      <c r="F11" s="180"/>
      <c r="G11" s="180"/>
      <c r="H11" s="180"/>
      <c r="I11" s="181"/>
      <c r="J11" s="191"/>
      <c r="K11" s="192"/>
      <c r="L11" s="193"/>
      <c r="M11" s="62"/>
      <c r="N11" s="182"/>
      <c r="O11" s="183"/>
      <c r="P11" s="184"/>
      <c r="Q11" s="61"/>
      <c r="R11" s="51"/>
      <c r="T11" s="60"/>
      <c r="U11" s="185"/>
      <c r="V11" s="185"/>
      <c r="W11" s="185"/>
      <c r="X11" s="60"/>
      <c r="Z11" s="59"/>
      <c r="AA11" s="59"/>
    </row>
    <row r="12" spans="2:28" s="43" customFormat="1" ht="74.25" customHeight="1">
      <c r="B12" s="214" t="s">
        <v>194</v>
      </c>
      <c r="C12" s="215"/>
      <c r="D12" s="180"/>
      <c r="E12" s="180"/>
      <c r="F12" s="180"/>
      <c r="G12" s="180"/>
      <c r="H12" s="180"/>
      <c r="I12" s="181"/>
      <c r="J12" s="191"/>
      <c r="K12" s="192"/>
      <c r="L12" s="193"/>
      <c r="M12" s="58"/>
      <c r="N12" s="200"/>
      <c r="O12" s="201"/>
      <c r="P12" s="202"/>
      <c r="Q12" s="57"/>
      <c r="R12" s="51"/>
      <c r="T12" s="54"/>
      <c r="U12" s="210"/>
      <c r="V12" s="210"/>
      <c r="W12" s="210"/>
      <c r="X12" s="48"/>
      <c r="Z12" s="46"/>
      <c r="AA12" s="45"/>
      <c r="AB12" s="44"/>
    </row>
    <row r="13" spans="2:28" s="43" customFormat="1" ht="74.25" customHeight="1">
      <c r="B13" s="167" t="s">
        <v>136</v>
      </c>
      <c r="C13" s="168"/>
      <c r="D13" s="177"/>
      <c r="E13" s="177"/>
      <c r="F13" s="177"/>
      <c r="G13" s="177"/>
      <c r="H13" s="177"/>
      <c r="I13" s="178"/>
      <c r="J13" s="191"/>
      <c r="K13" s="192"/>
      <c r="L13" s="193"/>
      <c r="M13" s="56"/>
      <c r="N13" s="211"/>
      <c r="O13" s="212"/>
      <c r="P13" s="213"/>
      <c r="Q13" s="55"/>
      <c r="R13" s="51"/>
      <c r="T13" s="54"/>
      <c r="U13" s="210"/>
      <c r="V13" s="210"/>
      <c r="W13" s="210"/>
      <c r="X13" s="48"/>
      <c r="Z13" s="46"/>
      <c r="AA13" s="45"/>
      <c r="AB13" s="44"/>
    </row>
    <row r="14" spans="2:28" s="43" customFormat="1" ht="33" customHeight="1">
      <c r="B14" s="93" t="s">
        <v>48</v>
      </c>
      <c r="C14" s="78"/>
      <c r="D14" s="169"/>
      <c r="E14" s="169"/>
      <c r="F14" s="169"/>
      <c r="G14" s="169"/>
      <c r="H14" s="169"/>
      <c r="I14" s="170"/>
      <c r="J14" s="194"/>
      <c r="K14" s="195"/>
      <c r="L14" s="196"/>
      <c r="M14" s="53"/>
      <c r="N14" s="211"/>
      <c r="O14" s="212"/>
      <c r="P14" s="213"/>
      <c r="Q14" s="52"/>
      <c r="R14" s="51"/>
      <c r="T14" s="50"/>
      <c r="U14" s="210"/>
      <c r="V14" s="210"/>
      <c r="W14" s="49"/>
      <c r="X14" s="48"/>
      <c r="Y14" s="47"/>
      <c r="Z14" s="46"/>
      <c r="AA14" s="45"/>
      <c r="AB14" s="44"/>
    </row>
    <row r="15" spans="2:28" s="43" customFormat="1" ht="33" customHeight="1">
      <c r="B15" s="113" t="s">
        <v>186</v>
      </c>
      <c r="C15" s="114" t="s">
        <v>185</v>
      </c>
      <c r="D15" s="110"/>
      <c r="E15" s="110"/>
      <c r="F15" s="110"/>
      <c r="G15" s="110"/>
      <c r="H15" s="118"/>
      <c r="I15" s="110"/>
      <c r="J15" s="111"/>
      <c r="K15" s="111"/>
      <c r="L15" s="111"/>
      <c r="M15" s="53"/>
      <c r="N15" s="112"/>
      <c r="O15" s="112"/>
      <c r="P15" s="112"/>
      <c r="Q15" s="52"/>
      <c r="R15" s="51"/>
      <c r="T15" s="50"/>
      <c r="U15" s="49"/>
      <c r="V15" s="49"/>
      <c r="W15" s="49"/>
      <c r="X15" s="48"/>
      <c r="Y15" s="47"/>
      <c r="Z15" s="46"/>
      <c r="AA15" s="45"/>
      <c r="AB15" s="44"/>
    </row>
    <row r="16" spans="2:28" s="43" customFormat="1" ht="33" customHeight="1">
      <c r="B16" s="113" t="s">
        <v>187</v>
      </c>
      <c r="C16" s="113" t="s">
        <v>191</v>
      </c>
      <c r="D16" s="110"/>
      <c r="E16" s="110"/>
      <c r="F16" s="110"/>
      <c r="G16" s="110"/>
      <c r="H16" s="118"/>
      <c r="I16" s="110"/>
      <c r="J16" s="111"/>
      <c r="K16" s="111"/>
      <c r="L16" s="111"/>
      <c r="M16" s="53"/>
      <c r="N16" s="112"/>
      <c r="O16" s="112"/>
      <c r="P16" s="112"/>
      <c r="Q16" s="52"/>
      <c r="R16" s="51"/>
      <c r="T16" s="50"/>
      <c r="U16" s="49"/>
      <c r="V16" s="49"/>
      <c r="W16" s="49"/>
      <c r="X16" s="48"/>
      <c r="Y16" s="47"/>
      <c r="Z16" s="46"/>
      <c r="AA16" s="45"/>
      <c r="AB16" s="44"/>
    </row>
    <row r="17" spans="2:251" s="43" customFormat="1" ht="33" customHeight="1">
      <c r="B17" s="113" t="s">
        <v>187</v>
      </c>
      <c r="C17" s="113" t="s">
        <v>191</v>
      </c>
      <c r="D17" s="110"/>
      <c r="E17" s="110"/>
      <c r="F17" s="110"/>
      <c r="G17" s="110"/>
      <c r="H17" s="118"/>
      <c r="I17" s="110"/>
      <c r="J17" s="111"/>
      <c r="K17" s="111"/>
      <c r="L17" s="111"/>
      <c r="M17" s="53"/>
      <c r="N17" s="112"/>
      <c r="O17" s="112"/>
      <c r="P17" s="112"/>
      <c r="Q17" s="52"/>
      <c r="R17" s="51"/>
      <c r="T17" s="50"/>
      <c r="U17" s="49"/>
      <c r="V17" s="49"/>
      <c r="W17" s="49"/>
      <c r="X17" s="48"/>
      <c r="Y17" s="47"/>
      <c r="Z17" s="46"/>
      <c r="AA17" s="45"/>
      <c r="AB17" s="44"/>
    </row>
    <row r="18" spans="2:251" s="43" customFormat="1" ht="33" customHeight="1">
      <c r="B18" s="113" t="s">
        <v>188</v>
      </c>
      <c r="C18" s="113" t="s">
        <v>192</v>
      </c>
      <c r="D18" s="110"/>
      <c r="E18" s="110"/>
      <c r="F18" s="110"/>
      <c r="G18" s="110"/>
      <c r="H18" s="118"/>
      <c r="I18" s="110"/>
      <c r="J18" s="111"/>
      <c r="K18" s="111"/>
      <c r="L18" s="111"/>
      <c r="M18" s="53"/>
      <c r="N18" s="112"/>
      <c r="O18" s="112"/>
      <c r="P18" s="112"/>
      <c r="Q18" s="52"/>
      <c r="R18" s="51"/>
      <c r="T18" s="50"/>
      <c r="U18" s="49"/>
      <c r="V18" s="49"/>
      <c r="W18" s="49"/>
      <c r="X18" s="48"/>
      <c r="Y18" s="47"/>
      <c r="Z18" s="46"/>
      <c r="AA18" s="45"/>
      <c r="AB18" s="44"/>
    </row>
    <row r="19" spans="2:251" s="43" customFormat="1" ht="28.5" customHeight="1">
      <c r="B19" s="113" t="s">
        <v>189</v>
      </c>
      <c r="C19" s="113" t="s">
        <v>193</v>
      </c>
      <c r="D19" s="111"/>
      <c r="E19" s="111"/>
      <c r="F19" s="111"/>
      <c r="G19" s="111"/>
      <c r="H19" s="119"/>
      <c r="I19" s="111"/>
      <c r="J19" s="111"/>
      <c r="K19" s="111"/>
      <c r="L19" s="111"/>
      <c r="M19" s="53"/>
      <c r="N19" s="112"/>
      <c r="O19" s="112"/>
      <c r="P19" s="112"/>
      <c r="Q19" s="52"/>
      <c r="R19" s="51"/>
      <c r="T19" s="50"/>
      <c r="U19" s="49"/>
      <c r="V19" s="49"/>
      <c r="W19" s="49"/>
      <c r="X19" s="48"/>
      <c r="Y19" s="47"/>
      <c r="Z19" s="46"/>
      <c r="AA19" s="45"/>
      <c r="AB19" s="44"/>
    </row>
    <row r="20" spans="2:251" s="43" customFormat="1" ht="28.5" customHeight="1">
      <c r="B20" s="113" t="s">
        <v>189</v>
      </c>
      <c r="C20" s="113" t="s">
        <v>193</v>
      </c>
      <c r="D20" s="111"/>
      <c r="E20" s="111"/>
      <c r="F20" s="111"/>
      <c r="G20" s="111"/>
      <c r="H20" s="119"/>
      <c r="I20" s="111"/>
      <c r="J20" s="111"/>
      <c r="K20" s="111"/>
      <c r="L20" s="111"/>
      <c r="M20" s="53"/>
      <c r="N20" s="112"/>
      <c r="O20" s="112"/>
      <c r="P20" s="112"/>
      <c r="Q20" s="52"/>
      <c r="R20" s="51"/>
      <c r="T20" s="50"/>
      <c r="U20" s="49"/>
      <c r="V20" s="49"/>
      <c r="W20" s="49"/>
      <c r="X20" s="48"/>
      <c r="Y20" s="47"/>
      <c r="Z20" s="46"/>
      <c r="AA20" s="45"/>
      <c r="AB20" s="44"/>
    </row>
    <row r="21" spans="2:251" s="43" customFormat="1" ht="28.5" customHeight="1">
      <c r="B21" s="113" t="s">
        <v>190</v>
      </c>
      <c r="C21" s="113" t="s">
        <v>192</v>
      </c>
      <c r="D21" s="111"/>
      <c r="E21" s="111"/>
      <c r="F21" s="111"/>
      <c r="G21" s="111"/>
      <c r="H21" s="119"/>
      <c r="I21" s="111"/>
      <c r="J21" s="111"/>
      <c r="K21" s="111"/>
      <c r="L21" s="111"/>
      <c r="M21" s="53"/>
      <c r="N21" s="112"/>
      <c r="O21" s="112"/>
      <c r="P21" s="112"/>
      <c r="Q21" s="52"/>
      <c r="R21" s="51"/>
      <c r="T21" s="50"/>
      <c r="U21" s="49"/>
      <c r="V21" s="49"/>
      <c r="W21" s="49"/>
      <c r="X21" s="48"/>
      <c r="Y21" s="47"/>
      <c r="Z21" s="46"/>
      <c r="AA21" s="45"/>
      <c r="AB21" s="44"/>
    </row>
    <row r="22" spans="2:251" s="43" customFormat="1" ht="28.5" customHeight="1">
      <c r="B22" s="113" t="s">
        <v>188</v>
      </c>
      <c r="C22" s="113" t="s">
        <v>192</v>
      </c>
      <c r="D22" s="111"/>
      <c r="E22" s="111"/>
      <c r="F22" s="111"/>
      <c r="G22" s="111"/>
      <c r="H22" s="119"/>
      <c r="I22" s="111"/>
      <c r="J22" s="111"/>
      <c r="K22" s="111"/>
      <c r="L22" s="111"/>
      <c r="M22" s="53"/>
      <c r="N22" s="112"/>
      <c r="O22" s="112"/>
      <c r="P22" s="112"/>
      <c r="Q22" s="52"/>
      <c r="R22" s="51"/>
      <c r="T22" s="50"/>
      <c r="U22" s="49"/>
      <c r="V22" s="49"/>
      <c r="W22" s="49"/>
      <c r="X22" s="48"/>
      <c r="Y22" s="47"/>
      <c r="Z22" s="46"/>
      <c r="AA22" s="45"/>
      <c r="AB22" s="44"/>
    </row>
    <row r="23" spans="2:251" ht="28.5" customHeight="1">
      <c r="B23" s="173" t="s">
        <v>36</v>
      </c>
      <c r="C23" s="217" t="s">
        <v>34</v>
      </c>
      <c r="D23" s="171" t="s">
        <v>41</v>
      </c>
      <c r="E23" s="171" t="s">
        <v>20</v>
      </c>
      <c r="F23" s="171" t="s">
        <v>47</v>
      </c>
      <c r="G23" s="219" t="s">
        <v>43</v>
      </c>
      <c r="H23" s="218" t="s">
        <v>37</v>
      </c>
      <c r="I23" s="220" t="s">
        <v>35</v>
      </c>
      <c r="J23" s="221"/>
      <c r="K23" s="221"/>
      <c r="L23" s="222"/>
      <c r="M23" s="171" t="s">
        <v>19</v>
      </c>
      <c r="N23" s="171"/>
      <c r="O23" s="172" t="s">
        <v>18</v>
      </c>
      <c r="P23" s="172"/>
      <c r="Q23" s="172"/>
      <c r="R23" s="3"/>
      <c r="S23" s="3"/>
      <c r="T23" s="10"/>
      <c r="U23" s="216"/>
      <c r="V23" s="216"/>
      <c r="W23" s="3"/>
      <c r="X23" s="9"/>
      <c r="Y23" s="3"/>
      <c r="Z23" s="17"/>
      <c r="AA23" s="6"/>
      <c r="AB23" s="34"/>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33.75" customHeight="1">
      <c r="B24" s="174"/>
      <c r="C24" s="217"/>
      <c r="D24" s="171"/>
      <c r="E24" s="171"/>
      <c r="F24" s="171"/>
      <c r="G24" s="171"/>
      <c r="H24" s="218"/>
      <c r="I24" s="223"/>
      <c r="J24" s="224"/>
      <c r="K24" s="224"/>
      <c r="L24" s="225"/>
      <c r="M24" s="171"/>
      <c r="N24" s="171"/>
      <c r="O24" s="171" t="s">
        <v>17</v>
      </c>
      <c r="P24" s="171" t="s">
        <v>16</v>
      </c>
      <c r="Q24" s="217" t="s">
        <v>15</v>
      </c>
      <c r="R24" s="3"/>
      <c r="S24" s="3"/>
      <c r="T24" s="8"/>
      <c r="U24" s="216"/>
      <c r="V24" s="216"/>
      <c r="W24" s="3"/>
      <c r="X24" s="7"/>
      <c r="Y24" s="3"/>
      <c r="Z24" s="17"/>
      <c r="AA24" s="6"/>
      <c r="AB24" s="34"/>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ht="39.75" customHeight="1">
      <c r="B25" s="175"/>
      <c r="C25" s="217"/>
      <c r="D25" s="171"/>
      <c r="E25" s="171"/>
      <c r="F25" s="171"/>
      <c r="G25" s="171"/>
      <c r="H25" s="218"/>
      <c r="I25" s="72" t="s">
        <v>14</v>
      </c>
      <c r="J25" s="72" t="s">
        <v>13</v>
      </c>
      <c r="K25" s="72" t="s">
        <v>12</v>
      </c>
      <c r="L25" s="73" t="s">
        <v>11</v>
      </c>
      <c r="M25" s="42" t="s">
        <v>10</v>
      </c>
      <c r="N25" s="41" t="s">
        <v>9</v>
      </c>
      <c r="O25" s="171"/>
      <c r="P25" s="171"/>
      <c r="Q25" s="217"/>
      <c r="R25" s="3"/>
      <c r="S25" s="3"/>
      <c r="T25" s="5"/>
      <c r="U25" s="216"/>
      <c r="V25" s="216"/>
      <c r="X25" s="6"/>
      <c r="Z25" s="17"/>
      <c r="AA25" s="6"/>
      <c r="AB25" s="34"/>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2:251" ht="15.75" customHeight="1">
      <c r="B26" s="150" t="s">
        <v>81</v>
      </c>
      <c r="C26" s="229" t="s">
        <v>141</v>
      </c>
      <c r="D26" s="68" t="s">
        <v>40</v>
      </c>
      <c r="E26" s="232" t="s">
        <v>102</v>
      </c>
      <c r="F26" s="233">
        <v>1</v>
      </c>
      <c r="G26" s="68" t="s">
        <v>40</v>
      </c>
      <c r="H26" s="116">
        <v>144000000</v>
      </c>
      <c r="I26" s="28"/>
      <c r="J26" s="105"/>
      <c r="K26" s="27"/>
      <c r="L26" s="25"/>
      <c r="M26" s="40"/>
      <c r="N26" s="40"/>
      <c r="O26" s="230">
        <f>+F27/F26</f>
        <v>0</v>
      </c>
      <c r="P26" s="230">
        <f>+H27/H26</f>
        <v>0</v>
      </c>
      <c r="Q26" s="231" t="e">
        <f>+(O26*O26)/P26</f>
        <v>#DIV/0!</v>
      </c>
      <c r="T26" s="5"/>
      <c r="U26" s="216"/>
      <c r="V26" s="216"/>
      <c r="X26" s="4"/>
      <c r="Z26" s="37"/>
      <c r="AA26" s="6"/>
      <c r="AB26" s="34"/>
    </row>
    <row r="27" spans="2:251" ht="24" customHeight="1">
      <c r="B27" s="149"/>
      <c r="C27" s="229"/>
      <c r="D27" s="68" t="s">
        <v>2</v>
      </c>
      <c r="E27" s="232"/>
      <c r="F27" s="234"/>
      <c r="G27" s="68" t="s">
        <v>42</v>
      </c>
      <c r="H27" s="116"/>
      <c r="I27" s="28"/>
      <c r="J27" s="105"/>
      <c r="K27" s="27"/>
      <c r="L27" s="25"/>
      <c r="M27" s="40"/>
      <c r="N27" s="40"/>
      <c r="O27" s="230"/>
      <c r="P27" s="230"/>
      <c r="Q27" s="231"/>
      <c r="T27" s="5"/>
      <c r="U27" s="66"/>
      <c r="V27" s="66"/>
      <c r="X27" s="4"/>
      <c r="Z27" s="37"/>
      <c r="AA27" s="6"/>
      <c r="AB27" s="34"/>
    </row>
    <row r="28" spans="2:251" ht="46.5" customHeight="1">
      <c r="B28" s="149"/>
      <c r="C28" s="136" t="s">
        <v>142</v>
      </c>
      <c r="D28" s="85" t="s">
        <v>3</v>
      </c>
      <c r="E28" s="232" t="s">
        <v>102</v>
      </c>
      <c r="F28" s="234"/>
      <c r="G28" s="68" t="s">
        <v>3</v>
      </c>
      <c r="H28" s="115"/>
      <c r="I28" s="28"/>
      <c r="J28" s="106"/>
      <c r="K28" s="27"/>
      <c r="L28" s="21"/>
      <c r="M28" s="32"/>
      <c r="N28" s="32"/>
      <c r="O28" s="142"/>
      <c r="P28" s="142"/>
      <c r="Q28" s="144"/>
      <c r="X28" s="36"/>
      <c r="Z28" s="37"/>
      <c r="AA28" s="6"/>
      <c r="AB28" s="34"/>
    </row>
    <row r="29" spans="2:251" ht="24" customHeight="1">
      <c r="B29" s="149"/>
      <c r="C29" s="137"/>
      <c r="D29" s="68" t="s">
        <v>2</v>
      </c>
      <c r="E29" s="232"/>
      <c r="F29" s="235"/>
      <c r="G29" s="68" t="s">
        <v>42</v>
      </c>
      <c r="H29" s="115"/>
      <c r="I29" s="28"/>
      <c r="J29" s="106"/>
      <c r="K29" s="27"/>
      <c r="L29" s="21"/>
      <c r="M29" s="32"/>
      <c r="N29" s="32"/>
      <c r="O29" s="146"/>
      <c r="P29" s="146"/>
      <c r="Q29" s="147"/>
      <c r="X29" s="36"/>
      <c r="Z29" s="37"/>
      <c r="AA29" s="6"/>
      <c r="AB29" s="34"/>
    </row>
    <row r="30" spans="2:251" ht="15.75" customHeight="1">
      <c r="B30" s="150" t="s">
        <v>82</v>
      </c>
      <c r="C30" s="226" t="s">
        <v>143</v>
      </c>
      <c r="D30" s="68" t="s">
        <v>3</v>
      </c>
      <c r="E30" s="239" t="s">
        <v>103</v>
      </c>
      <c r="F30" s="236">
        <v>3</v>
      </c>
      <c r="G30" s="68" t="s">
        <v>3</v>
      </c>
      <c r="H30" s="116">
        <v>100000000</v>
      </c>
      <c r="I30" s="28"/>
      <c r="J30" s="105"/>
      <c r="K30" s="27"/>
      <c r="L30" s="25"/>
      <c r="M30" s="32"/>
      <c r="N30" s="32"/>
      <c r="O30" s="227"/>
      <c r="P30" s="227"/>
      <c r="Q30" s="228"/>
      <c r="X30" s="36"/>
    </row>
    <row r="31" spans="2:251" ht="30" customHeight="1">
      <c r="B31" s="149"/>
      <c r="C31" s="226"/>
      <c r="D31" s="68" t="s">
        <v>2</v>
      </c>
      <c r="E31" s="240"/>
      <c r="F31" s="237"/>
      <c r="G31" s="68" t="s">
        <v>42</v>
      </c>
      <c r="H31" s="115"/>
      <c r="I31" s="23"/>
      <c r="J31" s="105"/>
      <c r="K31" s="27"/>
      <c r="L31" s="25"/>
      <c r="M31" s="25"/>
      <c r="N31" s="20"/>
      <c r="O31" s="227"/>
      <c r="P31" s="227"/>
      <c r="Q31" s="228"/>
      <c r="AB31" s="34"/>
    </row>
    <row r="32" spans="2:251" ht="27.75" customHeight="1">
      <c r="B32" s="149"/>
      <c r="C32" s="136" t="s">
        <v>144</v>
      </c>
      <c r="D32" s="68" t="s">
        <v>3</v>
      </c>
      <c r="E32" s="239" t="s">
        <v>103</v>
      </c>
      <c r="F32" s="237"/>
      <c r="G32" s="68" t="s">
        <v>3</v>
      </c>
      <c r="H32" s="115"/>
      <c r="I32" s="28"/>
      <c r="J32" s="105"/>
      <c r="K32" s="27"/>
      <c r="L32" s="25"/>
      <c r="M32" s="32"/>
      <c r="N32" s="32"/>
      <c r="O32" s="227"/>
      <c r="P32" s="227"/>
      <c r="Q32" s="228"/>
    </row>
    <row r="33" spans="2:17" ht="32.25" customHeight="1">
      <c r="B33" s="149"/>
      <c r="C33" s="137"/>
      <c r="D33" s="68" t="s">
        <v>2</v>
      </c>
      <c r="E33" s="240"/>
      <c r="F33" s="238"/>
      <c r="G33" s="68" t="s">
        <v>42</v>
      </c>
      <c r="H33" s="115"/>
      <c r="I33" s="28"/>
      <c r="J33" s="105"/>
      <c r="K33" s="27"/>
      <c r="L33" s="25"/>
      <c r="M33" s="32"/>
      <c r="N33" s="32"/>
      <c r="O33" s="227"/>
      <c r="P33" s="227"/>
      <c r="Q33" s="228"/>
    </row>
    <row r="34" spans="2:17" ht="30.75" customHeight="1">
      <c r="B34" s="243" t="s">
        <v>133</v>
      </c>
      <c r="C34" s="229" t="s">
        <v>145</v>
      </c>
      <c r="D34" s="68" t="s">
        <v>3</v>
      </c>
      <c r="E34" s="239" t="s">
        <v>104</v>
      </c>
      <c r="F34" s="239">
        <v>260</v>
      </c>
      <c r="G34" s="68" t="s">
        <v>3</v>
      </c>
      <c r="H34" s="116">
        <v>650000000</v>
      </c>
      <c r="I34" s="25"/>
      <c r="J34" s="105"/>
      <c r="K34" s="27"/>
      <c r="L34" s="31"/>
      <c r="M34" s="30"/>
      <c r="N34" s="30"/>
      <c r="O34" s="142"/>
      <c r="P34" s="142"/>
      <c r="Q34" s="144"/>
    </row>
    <row r="35" spans="2:17" ht="26.25" customHeight="1">
      <c r="B35" s="244"/>
      <c r="C35" s="226"/>
      <c r="D35" s="68" t="s">
        <v>2</v>
      </c>
      <c r="E35" s="242"/>
      <c r="F35" s="240"/>
      <c r="G35" s="68" t="s">
        <v>42</v>
      </c>
      <c r="H35" s="115"/>
      <c r="I35" s="21"/>
      <c r="J35" s="106"/>
      <c r="K35" s="27"/>
      <c r="L35" s="25"/>
      <c r="M35" s="21"/>
      <c r="N35" s="20"/>
      <c r="O35" s="143"/>
      <c r="P35" s="143"/>
      <c r="Q35" s="145"/>
    </row>
    <row r="36" spans="2:17" ht="32.25" customHeight="1">
      <c r="B36" s="244"/>
      <c r="C36" s="229" t="s">
        <v>146</v>
      </c>
      <c r="D36" s="68" t="s">
        <v>3</v>
      </c>
      <c r="E36" s="239" t="s">
        <v>104</v>
      </c>
      <c r="F36" s="240"/>
      <c r="G36" s="68" t="s">
        <v>3</v>
      </c>
      <c r="I36" s="25"/>
      <c r="J36" s="105"/>
      <c r="K36" s="27"/>
      <c r="L36" s="25"/>
      <c r="M36" s="29"/>
      <c r="N36" s="29"/>
      <c r="O36" s="142"/>
      <c r="P36" s="142"/>
      <c r="Q36" s="144"/>
    </row>
    <row r="37" spans="2:17" ht="33" customHeight="1">
      <c r="B37" s="244"/>
      <c r="C37" s="226"/>
      <c r="D37" s="68" t="s">
        <v>2</v>
      </c>
      <c r="E37" s="242"/>
      <c r="F37" s="242"/>
      <c r="G37" s="68" t="s">
        <v>42</v>
      </c>
      <c r="H37" s="115"/>
      <c r="I37" s="25"/>
      <c r="J37" s="105"/>
      <c r="K37" s="27"/>
      <c r="L37" s="25"/>
      <c r="M37" s="29"/>
      <c r="N37" s="29"/>
      <c r="O37" s="146"/>
      <c r="P37" s="146"/>
      <c r="Q37" s="147"/>
    </row>
    <row r="38" spans="2:17" ht="35.25" customHeight="1">
      <c r="B38" s="150" t="s">
        <v>83</v>
      </c>
      <c r="C38" s="138" t="s">
        <v>148</v>
      </c>
      <c r="D38" s="68" t="s">
        <v>3</v>
      </c>
      <c r="E38" s="232" t="s">
        <v>105</v>
      </c>
      <c r="F38" s="239">
        <v>150</v>
      </c>
      <c r="G38" s="68" t="s">
        <v>3</v>
      </c>
      <c r="H38" s="115">
        <v>32000000</v>
      </c>
      <c r="I38" s="25"/>
      <c r="J38" s="105"/>
      <c r="K38" s="27"/>
      <c r="L38" s="31"/>
      <c r="M38" s="30"/>
      <c r="N38" s="30"/>
      <c r="O38" s="142"/>
      <c r="P38" s="142"/>
      <c r="Q38" s="144"/>
    </row>
    <row r="39" spans="2:17" ht="31.5" customHeight="1">
      <c r="B39" s="149"/>
      <c r="C39" s="139"/>
      <c r="D39" s="68" t="s">
        <v>2</v>
      </c>
      <c r="E39" s="232"/>
      <c r="F39" s="240"/>
      <c r="G39" s="68" t="s">
        <v>42</v>
      </c>
      <c r="H39" s="115"/>
      <c r="I39" s="21"/>
      <c r="J39" s="106"/>
      <c r="K39" s="27"/>
      <c r="L39" s="25"/>
      <c r="M39" s="21"/>
      <c r="N39" s="20"/>
      <c r="O39" s="143"/>
      <c r="P39" s="143"/>
      <c r="Q39" s="145"/>
    </row>
    <row r="40" spans="2:17" ht="28.5" customHeight="1">
      <c r="B40" s="149"/>
      <c r="C40" s="138" t="s">
        <v>147</v>
      </c>
      <c r="D40" s="68" t="s">
        <v>3</v>
      </c>
      <c r="E40" s="232" t="s">
        <v>105</v>
      </c>
      <c r="F40" s="240"/>
      <c r="G40" s="68" t="s">
        <v>3</v>
      </c>
      <c r="H40" s="115"/>
      <c r="I40" s="25"/>
      <c r="J40" s="105"/>
      <c r="K40" s="27"/>
      <c r="L40" s="25"/>
      <c r="M40" s="29"/>
      <c r="N40" s="29"/>
      <c r="O40" s="142"/>
      <c r="P40" s="142"/>
      <c r="Q40" s="144"/>
    </row>
    <row r="41" spans="2:17" ht="38.25" customHeight="1">
      <c r="B41" s="149"/>
      <c r="C41" s="139"/>
      <c r="D41" s="68" t="s">
        <v>2</v>
      </c>
      <c r="E41" s="232"/>
      <c r="F41" s="242"/>
      <c r="G41" s="68" t="s">
        <v>42</v>
      </c>
      <c r="H41" s="115"/>
      <c r="I41" s="25"/>
      <c r="J41" s="105"/>
      <c r="K41" s="27"/>
      <c r="L41" s="25"/>
      <c r="M41" s="29"/>
      <c r="N41" s="29"/>
      <c r="O41" s="146"/>
      <c r="P41" s="146"/>
      <c r="Q41" s="147"/>
    </row>
    <row r="42" spans="2:17" ht="18" customHeight="1">
      <c r="B42" s="148" t="s">
        <v>84</v>
      </c>
      <c r="C42" s="134" t="s">
        <v>137</v>
      </c>
      <c r="D42" s="68" t="s">
        <v>3</v>
      </c>
      <c r="E42" s="277" t="s">
        <v>106</v>
      </c>
      <c r="F42" s="239">
        <v>13</v>
      </c>
      <c r="G42" s="68" t="s">
        <v>3</v>
      </c>
      <c r="H42" s="115">
        <v>670000000</v>
      </c>
      <c r="I42" s="25"/>
      <c r="J42" s="105"/>
      <c r="K42" s="27"/>
      <c r="L42" s="31"/>
      <c r="M42" s="30"/>
      <c r="N42" s="30"/>
      <c r="O42" s="142"/>
      <c r="P42" s="142"/>
      <c r="Q42" s="144"/>
    </row>
    <row r="43" spans="2:17" ht="36.75" customHeight="1">
      <c r="B43" s="149"/>
      <c r="C43" s="135"/>
      <c r="D43" s="68" t="s">
        <v>2</v>
      </c>
      <c r="E43" s="278"/>
      <c r="F43" s="240"/>
      <c r="G43" s="68" t="s">
        <v>42</v>
      </c>
      <c r="H43" s="115"/>
      <c r="I43" s="21"/>
      <c r="J43" s="106"/>
      <c r="K43" s="27"/>
      <c r="L43" s="25"/>
      <c r="M43" s="21"/>
      <c r="N43" s="20"/>
      <c r="O43" s="143"/>
      <c r="P43" s="143"/>
      <c r="Q43" s="145"/>
    </row>
    <row r="44" spans="2:17" ht="18" customHeight="1">
      <c r="B44" s="149"/>
      <c r="C44" s="134" t="s">
        <v>140</v>
      </c>
      <c r="D44" s="68" t="s">
        <v>3</v>
      </c>
      <c r="E44" s="277" t="s">
        <v>106</v>
      </c>
      <c r="F44" s="240"/>
      <c r="G44" s="68" t="s">
        <v>3</v>
      </c>
      <c r="H44" s="115"/>
      <c r="I44" s="25"/>
      <c r="J44" s="105"/>
      <c r="K44" s="27"/>
      <c r="L44" s="25"/>
      <c r="M44" s="29"/>
      <c r="N44" s="29"/>
      <c r="O44" s="142"/>
      <c r="P44" s="142"/>
      <c r="Q44" s="144"/>
    </row>
    <row r="45" spans="2:17" ht="30.75" customHeight="1">
      <c r="B45" s="149"/>
      <c r="C45" s="135"/>
      <c r="D45" s="68" t="s">
        <v>2</v>
      </c>
      <c r="E45" s="278"/>
      <c r="F45" s="242"/>
      <c r="G45" s="68" t="s">
        <v>42</v>
      </c>
      <c r="H45" s="115"/>
      <c r="I45" s="25"/>
      <c r="J45" s="105"/>
      <c r="K45" s="27"/>
      <c r="L45" s="25"/>
      <c r="M45" s="29"/>
      <c r="N45" s="29"/>
      <c r="O45" s="146"/>
      <c r="P45" s="146"/>
      <c r="Q45" s="147"/>
    </row>
    <row r="46" spans="2:17" ht="30" customHeight="1">
      <c r="B46" s="140" t="s">
        <v>134</v>
      </c>
      <c r="C46" s="138" t="s">
        <v>139</v>
      </c>
      <c r="D46" s="68" t="s">
        <v>3</v>
      </c>
      <c r="E46" s="277" t="s">
        <v>107</v>
      </c>
      <c r="F46" s="239">
        <v>120</v>
      </c>
      <c r="G46" s="68" t="s">
        <v>3</v>
      </c>
      <c r="H46" s="115">
        <v>507000000</v>
      </c>
      <c r="I46" s="25"/>
      <c r="J46" s="105"/>
      <c r="K46" s="27"/>
      <c r="L46" s="31"/>
      <c r="M46" s="30"/>
      <c r="N46" s="30"/>
      <c r="O46" s="142"/>
      <c r="P46" s="142"/>
      <c r="Q46" s="144"/>
    </row>
    <row r="47" spans="2:17" ht="23.25" customHeight="1">
      <c r="B47" s="141"/>
      <c r="C47" s="139"/>
      <c r="D47" s="68" t="s">
        <v>2</v>
      </c>
      <c r="E47" s="278"/>
      <c r="F47" s="240"/>
      <c r="G47" s="68" t="s">
        <v>42</v>
      </c>
      <c r="H47" s="115"/>
      <c r="I47" s="21"/>
      <c r="J47" s="106"/>
      <c r="K47" s="27"/>
      <c r="L47" s="25"/>
      <c r="M47" s="21"/>
      <c r="N47" s="20"/>
      <c r="O47" s="143"/>
      <c r="P47" s="143"/>
      <c r="Q47" s="145"/>
    </row>
    <row r="48" spans="2:17" ht="18" customHeight="1">
      <c r="B48" s="141"/>
      <c r="C48" s="134" t="s">
        <v>138</v>
      </c>
      <c r="D48" s="68" t="s">
        <v>3</v>
      </c>
      <c r="E48" s="277" t="s">
        <v>107</v>
      </c>
      <c r="F48" s="240"/>
      <c r="G48" s="68" t="s">
        <v>3</v>
      </c>
      <c r="H48" s="115"/>
      <c r="I48" s="25"/>
      <c r="J48" s="105"/>
      <c r="K48" s="27"/>
      <c r="L48" s="25"/>
      <c r="M48" s="29"/>
      <c r="N48" s="29"/>
      <c r="O48" s="142"/>
      <c r="P48" s="142"/>
      <c r="Q48" s="144"/>
    </row>
    <row r="49" spans="2:18" ht="32.25" customHeight="1">
      <c r="B49" s="141"/>
      <c r="C49" s="135"/>
      <c r="D49" s="68" t="s">
        <v>2</v>
      </c>
      <c r="E49" s="278"/>
      <c r="F49" s="242"/>
      <c r="G49" s="68" t="s">
        <v>42</v>
      </c>
      <c r="H49" s="115"/>
      <c r="I49" s="25"/>
      <c r="J49" s="105"/>
      <c r="K49" s="27"/>
      <c r="L49" s="25"/>
      <c r="M49" s="29"/>
      <c r="N49" s="29"/>
      <c r="O49" s="146"/>
      <c r="P49" s="146"/>
      <c r="Q49" s="147"/>
    </row>
    <row r="50" spans="2:18" ht="38.25" customHeight="1">
      <c r="B50" s="148" t="s">
        <v>135</v>
      </c>
      <c r="C50" s="138" t="s">
        <v>150</v>
      </c>
      <c r="D50" s="68" t="s">
        <v>3</v>
      </c>
      <c r="E50" s="232" t="s">
        <v>132</v>
      </c>
      <c r="F50" s="232">
        <v>150</v>
      </c>
      <c r="G50" s="68" t="s">
        <v>3</v>
      </c>
      <c r="H50" s="115">
        <v>143000000</v>
      </c>
      <c r="I50" s="25"/>
      <c r="J50" s="105"/>
      <c r="K50" s="27"/>
      <c r="L50" s="31"/>
      <c r="M50" s="30"/>
      <c r="N50" s="30"/>
      <c r="O50" s="142"/>
      <c r="P50" s="142"/>
      <c r="Q50" s="144"/>
    </row>
    <row r="51" spans="2:18" ht="33" customHeight="1">
      <c r="B51" s="149"/>
      <c r="C51" s="139"/>
      <c r="D51" s="68" t="s">
        <v>2</v>
      </c>
      <c r="E51" s="232"/>
      <c r="F51" s="232"/>
      <c r="G51" s="68" t="s">
        <v>42</v>
      </c>
      <c r="H51" s="115"/>
      <c r="I51" s="21"/>
      <c r="J51" s="106"/>
      <c r="K51" s="27"/>
      <c r="L51" s="25"/>
      <c r="M51" s="21"/>
      <c r="N51" s="20"/>
      <c r="O51" s="143"/>
      <c r="P51" s="143"/>
      <c r="Q51" s="145"/>
    </row>
    <row r="52" spans="2:18" ht="32.25" customHeight="1">
      <c r="B52" s="149"/>
      <c r="C52" s="138" t="s">
        <v>149</v>
      </c>
      <c r="D52" s="68" t="s">
        <v>3</v>
      </c>
      <c r="E52" s="232" t="s">
        <v>132</v>
      </c>
      <c r="F52" s="232"/>
      <c r="G52" s="68" t="s">
        <v>3</v>
      </c>
      <c r="H52" s="115"/>
      <c r="I52" s="25"/>
      <c r="J52" s="105"/>
      <c r="K52" s="27"/>
      <c r="L52" s="25"/>
      <c r="M52" s="29"/>
      <c r="N52" s="29"/>
      <c r="O52" s="142"/>
      <c r="P52" s="142"/>
      <c r="Q52" s="144"/>
    </row>
    <row r="53" spans="2:18" ht="60" customHeight="1">
      <c r="B53" s="149"/>
      <c r="C53" s="139"/>
      <c r="D53" s="68" t="s">
        <v>2</v>
      </c>
      <c r="E53" s="232"/>
      <c r="F53" s="232"/>
      <c r="G53" s="68" t="s">
        <v>42</v>
      </c>
      <c r="H53" s="115"/>
      <c r="I53" s="25"/>
      <c r="J53" s="105"/>
      <c r="K53" s="27"/>
      <c r="L53" s="25"/>
      <c r="M53" s="29"/>
      <c r="N53" s="29"/>
      <c r="O53" s="146"/>
      <c r="P53" s="146"/>
      <c r="Q53" s="147"/>
    </row>
    <row r="54" spans="2:18" ht="34.5" customHeight="1">
      <c r="B54" s="148" t="s">
        <v>85</v>
      </c>
      <c r="C54" s="138" t="s">
        <v>151</v>
      </c>
      <c r="D54" s="68" t="s">
        <v>3</v>
      </c>
      <c r="E54" s="239" t="s">
        <v>108</v>
      </c>
      <c r="F54" s="239">
        <v>12</v>
      </c>
      <c r="G54" s="68" t="s">
        <v>3</v>
      </c>
      <c r="H54" s="115">
        <v>36000000</v>
      </c>
      <c r="I54" s="25"/>
      <c r="J54" s="105"/>
      <c r="K54" s="27"/>
      <c r="L54" s="31"/>
      <c r="M54" s="30"/>
      <c r="N54" s="30"/>
      <c r="O54" s="142"/>
      <c r="P54" s="142"/>
      <c r="Q54" s="144"/>
    </row>
    <row r="55" spans="2:18" ht="21" customHeight="1">
      <c r="B55" s="149"/>
      <c r="C55" s="139"/>
      <c r="D55" s="68" t="s">
        <v>2</v>
      </c>
      <c r="E55" s="242"/>
      <c r="F55" s="240"/>
      <c r="G55" s="68" t="s">
        <v>42</v>
      </c>
      <c r="H55" s="115"/>
      <c r="I55" s="21"/>
      <c r="J55" s="106"/>
      <c r="K55" s="27"/>
      <c r="L55" s="25"/>
      <c r="M55" s="21"/>
      <c r="N55" s="20"/>
      <c r="O55" s="143"/>
      <c r="P55" s="143"/>
      <c r="Q55" s="145"/>
    </row>
    <row r="56" spans="2:18" ht="33.75" customHeight="1">
      <c r="B56" s="149"/>
      <c r="C56" s="134" t="s">
        <v>152</v>
      </c>
      <c r="D56" s="68" t="s">
        <v>3</v>
      </c>
      <c r="E56" s="239" t="s">
        <v>108</v>
      </c>
      <c r="F56" s="240"/>
      <c r="G56" s="68" t="s">
        <v>3</v>
      </c>
      <c r="H56" s="115"/>
      <c r="I56" s="25"/>
      <c r="J56" s="105"/>
      <c r="K56" s="27"/>
      <c r="L56" s="25"/>
      <c r="M56" s="29"/>
      <c r="N56" s="29"/>
      <c r="O56" s="142"/>
      <c r="P56" s="142"/>
      <c r="Q56" s="144"/>
    </row>
    <row r="57" spans="2:18" ht="36.75" customHeight="1">
      <c r="B57" s="149"/>
      <c r="C57" s="135"/>
      <c r="D57" s="68" t="s">
        <v>2</v>
      </c>
      <c r="E57" s="242"/>
      <c r="F57" s="242"/>
      <c r="G57" s="68" t="s">
        <v>42</v>
      </c>
      <c r="H57" s="115"/>
      <c r="I57" s="21"/>
      <c r="J57" s="102"/>
      <c r="K57" s="27"/>
      <c r="L57" s="21"/>
      <c r="M57" s="21"/>
      <c r="N57" s="20"/>
      <c r="O57" s="143"/>
      <c r="P57" s="143"/>
      <c r="Q57" s="145"/>
    </row>
    <row r="58" spans="2:18" ht="15.75">
      <c r="B58" s="228"/>
      <c r="C58" s="241" t="s">
        <v>8</v>
      </c>
      <c r="D58" s="68" t="s">
        <v>3</v>
      </c>
      <c r="E58" s="239"/>
      <c r="F58" s="24"/>
      <c r="G58" s="68" t="s">
        <v>3</v>
      </c>
      <c r="H58" s="120">
        <f>+H26+H30+H34+H38+H42+H46+H50+H54</f>
        <v>2282000000</v>
      </c>
      <c r="I58" s="26"/>
      <c r="J58" s="84"/>
      <c r="K58" s="25"/>
      <c r="L58" s="25"/>
      <c r="M58" s="25"/>
      <c r="N58" s="20"/>
      <c r="O58" s="227"/>
      <c r="P58" s="227"/>
      <c r="Q58" s="228"/>
    </row>
    <row r="59" spans="2:18" ht="15.75">
      <c r="B59" s="228"/>
      <c r="C59" s="241"/>
      <c r="D59" s="68" t="s">
        <v>2</v>
      </c>
      <c r="E59" s="242"/>
      <c r="F59" s="24"/>
      <c r="G59" s="68" t="s">
        <v>42</v>
      </c>
      <c r="H59" s="115"/>
      <c r="I59" s="21"/>
      <c r="J59" s="102"/>
      <c r="K59" s="22"/>
      <c r="L59" s="21"/>
      <c r="M59" s="21"/>
      <c r="N59" s="20"/>
      <c r="O59" s="227"/>
      <c r="P59" s="227"/>
      <c r="Q59" s="228"/>
    </row>
    <row r="60" spans="2:18">
      <c r="D60" s="19"/>
      <c r="H60" s="121"/>
      <c r="I60" s="15"/>
      <c r="J60" s="103"/>
      <c r="K60" s="17"/>
      <c r="L60" s="17"/>
      <c r="M60" s="16"/>
      <c r="N60" s="16"/>
      <c r="O60" s="15"/>
      <c r="P60" s="13"/>
      <c r="Q60" s="14"/>
      <c r="R60" s="13"/>
    </row>
    <row r="61" spans="2:18" ht="31.5">
      <c r="B61" s="260" t="s">
        <v>44</v>
      </c>
      <c r="C61" s="260"/>
      <c r="D61" s="264" t="s">
        <v>7</v>
      </c>
      <c r="E61" s="264"/>
      <c r="F61" s="264"/>
      <c r="G61" s="264"/>
      <c r="H61" s="264"/>
      <c r="I61" s="264"/>
      <c r="J61" s="104" t="s">
        <v>45</v>
      </c>
      <c r="K61" s="264" t="s">
        <v>46</v>
      </c>
      <c r="L61" s="264"/>
      <c r="M61" s="257" t="s">
        <v>6</v>
      </c>
      <c r="N61" s="258"/>
      <c r="O61" s="258"/>
      <c r="P61" s="258"/>
      <c r="Q61" s="258"/>
    </row>
    <row r="62" spans="2:18" ht="26.25" customHeight="1">
      <c r="B62" s="261" t="s">
        <v>51</v>
      </c>
      <c r="C62" s="253"/>
      <c r="D62" s="265" t="s">
        <v>66</v>
      </c>
      <c r="E62" s="266"/>
      <c r="F62" s="266"/>
      <c r="G62" s="266"/>
      <c r="H62" s="266"/>
      <c r="I62" s="267"/>
      <c r="J62" s="262" t="s">
        <v>52</v>
      </c>
      <c r="K62" s="12" t="s">
        <v>3</v>
      </c>
      <c r="L62" s="70"/>
      <c r="M62" s="259" t="s">
        <v>67</v>
      </c>
      <c r="N62" s="259"/>
      <c r="O62" s="259"/>
      <c r="P62" s="259"/>
      <c r="Q62" s="259"/>
    </row>
    <row r="63" spans="2:18" ht="18" customHeight="1">
      <c r="B63" s="254"/>
      <c r="C63" s="256"/>
      <c r="D63" s="268"/>
      <c r="E63" s="269"/>
      <c r="F63" s="269"/>
      <c r="G63" s="269"/>
      <c r="H63" s="269"/>
      <c r="I63" s="270"/>
      <c r="J63" s="262"/>
      <c r="K63" s="12" t="s">
        <v>2</v>
      </c>
      <c r="L63" s="69"/>
      <c r="M63" s="259"/>
      <c r="N63" s="259"/>
      <c r="O63" s="259"/>
      <c r="P63" s="259"/>
      <c r="Q63" s="259"/>
    </row>
    <row r="64" spans="2:18" ht="18.75" customHeight="1">
      <c r="B64" s="247"/>
      <c r="C64" s="248"/>
      <c r="D64" s="271" t="s">
        <v>5</v>
      </c>
      <c r="E64" s="272"/>
      <c r="F64" s="272"/>
      <c r="G64" s="272"/>
      <c r="H64" s="272"/>
      <c r="I64" s="273"/>
      <c r="J64" s="263"/>
      <c r="K64" s="12" t="s">
        <v>3</v>
      </c>
      <c r="L64" s="71"/>
      <c r="M64" s="245" t="s">
        <v>4</v>
      </c>
      <c r="N64" s="245"/>
      <c r="O64" s="245"/>
      <c r="P64" s="245"/>
      <c r="Q64" s="245"/>
    </row>
    <row r="65" spans="2:53" ht="14.25" customHeight="1">
      <c r="B65" s="249"/>
      <c r="C65" s="250"/>
      <c r="D65" s="274"/>
      <c r="E65" s="275"/>
      <c r="F65" s="275"/>
      <c r="G65" s="275"/>
      <c r="H65" s="275"/>
      <c r="I65" s="276"/>
      <c r="J65" s="263"/>
      <c r="K65" s="12" t="s">
        <v>2</v>
      </c>
      <c r="L65" s="69"/>
      <c r="M65" s="245"/>
      <c r="N65" s="245"/>
      <c r="O65" s="245"/>
      <c r="P65" s="245"/>
      <c r="Q65" s="245"/>
    </row>
    <row r="66" spans="2:53" ht="15.75">
      <c r="B66" s="247"/>
      <c r="C66" s="248"/>
      <c r="D66" s="271" t="s">
        <v>5</v>
      </c>
      <c r="E66" s="272"/>
      <c r="F66" s="272"/>
      <c r="G66" s="272"/>
      <c r="H66" s="272"/>
      <c r="I66" s="273"/>
      <c r="J66" s="263"/>
      <c r="K66" s="12" t="s">
        <v>3</v>
      </c>
      <c r="L66" s="69"/>
      <c r="M66" s="246"/>
      <c r="N66" s="246"/>
      <c r="O66" s="246"/>
      <c r="P66" s="246"/>
      <c r="Q66" s="246"/>
    </row>
    <row r="67" spans="2:53" ht="15.75">
      <c r="B67" s="249"/>
      <c r="C67" s="250"/>
      <c r="D67" s="274"/>
      <c r="E67" s="275"/>
      <c r="F67" s="275"/>
      <c r="G67" s="275"/>
      <c r="H67" s="275"/>
      <c r="I67" s="276"/>
      <c r="J67" s="263"/>
      <c r="K67" s="12" t="s">
        <v>2</v>
      </c>
      <c r="L67" s="69"/>
      <c r="M67" s="246"/>
      <c r="N67" s="246"/>
      <c r="O67" s="246"/>
      <c r="P67" s="246"/>
      <c r="Q67" s="246"/>
    </row>
    <row r="68" spans="2:53" ht="15" customHeight="1">
      <c r="B68" s="251" t="s">
        <v>1</v>
      </c>
      <c r="C68" s="252"/>
      <c r="D68" s="252"/>
      <c r="E68" s="252"/>
      <c r="F68" s="252"/>
      <c r="G68" s="252"/>
      <c r="H68" s="252"/>
      <c r="I68" s="252"/>
      <c r="J68" s="252"/>
      <c r="K68" s="252"/>
      <c r="L68" s="253"/>
      <c r="M68" s="245" t="s">
        <v>0</v>
      </c>
      <c r="N68" s="245"/>
      <c r="O68" s="245"/>
      <c r="P68" s="245"/>
      <c r="Q68" s="245"/>
    </row>
    <row r="69" spans="2:53" ht="29.25" customHeight="1">
      <c r="B69" s="254"/>
      <c r="C69" s="255"/>
      <c r="D69" s="255"/>
      <c r="E69" s="255"/>
      <c r="F69" s="255"/>
      <c r="G69" s="255"/>
      <c r="H69" s="255"/>
      <c r="I69" s="255"/>
      <c r="J69" s="255"/>
      <c r="K69" s="255"/>
      <c r="L69" s="256"/>
      <c r="M69" s="245"/>
      <c r="N69" s="245"/>
      <c r="O69" s="245"/>
      <c r="P69" s="245"/>
      <c r="Q69" s="245"/>
    </row>
    <row r="70" spans="2:53">
      <c r="M70" s="11"/>
      <c r="N70" s="11"/>
    </row>
    <row r="71" spans="2: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8:53" ht="15.75">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8:53" ht="15.7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18:53" ht="15.75">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18:53" ht="15.75">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18:53" ht="15.75">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18:53" ht="15.75">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18:53" ht="15.75">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18:53" ht="15.75">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18:53" ht="15.75">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18:53" ht="15.7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18:53" ht="15.75">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18:53" ht="15.7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18:53" ht="15.75">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8:53" ht="15.75">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8:53" ht="15.75">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8:53" ht="15.75">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8:53" ht="15.75">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row r="101" spans="18:53" ht="15.75">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row>
    <row r="102" spans="18:53" ht="15.75">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row>
    <row r="103" spans="18:53" ht="15.75">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row>
  </sheetData>
  <mergeCells count="171">
    <mergeCell ref="E46:E47"/>
    <mergeCell ref="E48:E49"/>
    <mergeCell ref="F46:F49"/>
    <mergeCell ref="F50:F53"/>
    <mergeCell ref="F54:F57"/>
    <mergeCell ref="E54:E55"/>
    <mergeCell ref="E56:E57"/>
    <mergeCell ref="E50:E51"/>
    <mergeCell ref="E52:E53"/>
    <mergeCell ref="E34:E35"/>
    <mergeCell ref="E36:E37"/>
    <mergeCell ref="F34:F37"/>
    <mergeCell ref="E38:E39"/>
    <mergeCell ref="E40:E41"/>
    <mergeCell ref="F38:F41"/>
    <mergeCell ref="E42:E43"/>
    <mergeCell ref="E44:E45"/>
    <mergeCell ref="F42:F45"/>
    <mergeCell ref="M68:Q69"/>
    <mergeCell ref="M64:Q65"/>
    <mergeCell ref="M66:Q67"/>
    <mergeCell ref="B64:C65"/>
    <mergeCell ref="B66:C67"/>
    <mergeCell ref="B68:L69"/>
    <mergeCell ref="M61:Q61"/>
    <mergeCell ref="M62:Q63"/>
    <mergeCell ref="B61:C61"/>
    <mergeCell ref="B62:C63"/>
    <mergeCell ref="J62:J63"/>
    <mergeCell ref="J64:J65"/>
    <mergeCell ref="J66:J67"/>
    <mergeCell ref="K61:L61"/>
    <mergeCell ref="D62:I63"/>
    <mergeCell ref="D64:I65"/>
    <mergeCell ref="D66:I67"/>
    <mergeCell ref="D61:I61"/>
    <mergeCell ref="O58:O59"/>
    <mergeCell ref="P58:P59"/>
    <mergeCell ref="Q58:Q59"/>
    <mergeCell ref="B30:B33"/>
    <mergeCell ref="B58:B59"/>
    <mergeCell ref="C58:C59"/>
    <mergeCell ref="E58:E59"/>
    <mergeCell ref="O32:O33"/>
    <mergeCell ref="P32:P33"/>
    <mergeCell ref="Q32:Q33"/>
    <mergeCell ref="B34:B37"/>
    <mergeCell ref="C34:C35"/>
    <mergeCell ref="O34:O35"/>
    <mergeCell ref="P34:P35"/>
    <mergeCell ref="Q34:Q35"/>
    <mergeCell ref="C38:C39"/>
    <mergeCell ref="O38:O39"/>
    <mergeCell ref="P38:P39"/>
    <mergeCell ref="Q38:Q39"/>
    <mergeCell ref="O40:O41"/>
    <mergeCell ref="P40:P41"/>
    <mergeCell ref="Q40:Q41"/>
    <mergeCell ref="C36:C37"/>
    <mergeCell ref="B54:B57"/>
    <mergeCell ref="U26:V26"/>
    <mergeCell ref="C30:C31"/>
    <mergeCell ref="O30:O31"/>
    <mergeCell ref="P30:P31"/>
    <mergeCell ref="Q30:Q31"/>
    <mergeCell ref="C26:C27"/>
    <mergeCell ref="O26:O27"/>
    <mergeCell ref="P26:P27"/>
    <mergeCell ref="Q26:Q27"/>
    <mergeCell ref="E28:E29"/>
    <mergeCell ref="E26:E27"/>
    <mergeCell ref="F26:F29"/>
    <mergeCell ref="F30:F33"/>
    <mergeCell ref="E30:E31"/>
    <mergeCell ref="E32:E33"/>
    <mergeCell ref="U23:V23"/>
    <mergeCell ref="O24:O25"/>
    <mergeCell ref="P24:P25"/>
    <mergeCell ref="Q24:Q25"/>
    <mergeCell ref="U24:V24"/>
    <mergeCell ref="U25:V25"/>
    <mergeCell ref="C23:C25"/>
    <mergeCell ref="D23:D25"/>
    <mergeCell ref="E23:E25"/>
    <mergeCell ref="F23:F25"/>
    <mergeCell ref="H23:H25"/>
    <mergeCell ref="G23:G25"/>
    <mergeCell ref="I23:L24"/>
    <mergeCell ref="T9:X9"/>
    <mergeCell ref="D10:I10"/>
    <mergeCell ref="N10:P10"/>
    <mergeCell ref="D11:I11"/>
    <mergeCell ref="N11:P11"/>
    <mergeCell ref="U11:W11"/>
    <mergeCell ref="C6:Q6"/>
    <mergeCell ref="D8:Q8"/>
    <mergeCell ref="D9:I9"/>
    <mergeCell ref="J9:L14"/>
    <mergeCell ref="M9:Q9"/>
    <mergeCell ref="D12:I12"/>
    <mergeCell ref="N12:P12"/>
    <mergeCell ref="B9:C9"/>
    <mergeCell ref="B10:C10"/>
    <mergeCell ref="B11:C11"/>
    <mergeCell ref="D7:Q7"/>
    <mergeCell ref="U12:W12"/>
    <mergeCell ref="D13:I13"/>
    <mergeCell ref="N13:P13"/>
    <mergeCell ref="U13:W13"/>
    <mergeCell ref="N14:P14"/>
    <mergeCell ref="U14:V14"/>
    <mergeCell ref="B12:C12"/>
    <mergeCell ref="D2:K3"/>
    <mergeCell ref="L2:O2"/>
    <mergeCell ref="P2:Q5"/>
    <mergeCell ref="L3:O3"/>
    <mergeCell ref="D4:K5"/>
    <mergeCell ref="L4:O4"/>
    <mergeCell ref="L5:O5"/>
    <mergeCell ref="B2:C5"/>
    <mergeCell ref="O28:O29"/>
    <mergeCell ref="P28:P29"/>
    <mergeCell ref="Q28:Q29"/>
    <mergeCell ref="B13:C13"/>
    <mergeCell ref="D14:I14"/>
    <mergeCell ref="M23:N24"/>
    <mergeCell ref="O23:Q23"/>
    <mergeCell ref="B23:B25"/>
    <mergeCell ref="B26:B29"/>
    <mergeCell ref="C28:C29"/>
    <mergeCell ref="C54:C55"/>
    <mergeCell ref="O54:O55"/>
    <mergeCell ref="P54:P55"/>
    <mergeCell ref="Q54:Q55"/>
    <mergeCell ref="C56:C57"/>
    <mergeCell ref="O56:O57"/>
    <mergeCell ref="P56:P57"/>
    <mergeCell ref="Q56:Q57"/>
    <mergeCell ref="B50:B53"/>
    <mergeCell ref="C50:C51"/>
    <mergeCell ref="O50:O51"/>
    <mergeCell ref="P50:P51"/>
    <mergeCell ref="Q50:Q51"/>
    <mergeCell ref="O52:O53"/>
    <mergeCell ref="P52:P53"/>
    <mergeCell ref="Q52:Q53"/>
    <mergeCell ref="C52:C53"/>
    <mergeCell ref="C44:C45"/>
    <mergeCell ref="C32:C33"/>
    <mergeCell ref="C40:C41"/>
    <mergeCell ref="B46:B49"/>
    <mergeCell ref="C46:C47"/>
    <mergeCell ref="O46:O47"/>
    <mergeCell ref="P46:P47"/>
    <mergeCell ref="Q46:Q47"/>
    <mergeCell ref="O48:O49"/>
    <mergeCell ref="P48:P49"/>
    <mergeCell ref="Q48:Q49"/>
    <mergeCell ref="C48:C49"/>
    <mergeCell ref="O36:O37"/>
    <mergeCell ref="P36:P37"/>
    <mergeCell ref="Q36:Q37"/>
    <mergeCell ref="B42:B45"/>
    <mergeCell ref="C42:C43"/>
    <mergeCell ref="O42:O43"/>
    <mergeCell ref="P42:P43"/>
    <mergeCell ref="Q42:Q43"/>
    <mergeCell ref="O44:O45"/>
    <mergeCell ref="P44:P45"/>
    <mergeCell ref="Q44:Q45"/>
    <mergeCell ref="B38:B41"/>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5"/>
  <sheetViews>
    <sheetView topLeftCell="A4" zoomScale="93" zoomScaleNormal="93" workbookViewId="0">
      <selection activeCell="C16" sqref="C16"/>
    </sheetView>
  </sheetViews>
  <sheetFormatPr baseColWidth="10" defaultColWidth="12.5703125" defaultRowHeight="15"/>
  <cols>
    <col min="1" max="1" width="6.7109375" style="1" customWidth="1"/>
    <col min="2" max="2" width="61.28515625" style="1" customWidth="1"/>
    <col min="3" max="3" width="91.5703125" style="1" customWidth="1"/>
    <col min="4" max="4" width="16.85546875" style="1" customWidth="1"/>
    <col min="5" max="5" width="68.28515625" style="1" bestFit="1" customWidth="1"/>
    <col min="6" max="6" width="16.7109375" style="1" customWidth="1"/>
    <col min="7" max="7" width="18" style="1" customWidth="1"/>
    <col min="8" max="8" width="22.85546875" style="97"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43" customFormat="1" ht="37.5" customHeight="1">
      <c r="B2" s="166"/>
      <c r="C2" s="166"/>
      <c r="D2" s="151" t="s">
        <v>29</v>
      </c>
      <c r="E2" s="152"/>
      <c r="F2" s="152"/>
      <c r="G2" s="152"/>
      <c r="H2" s="152"/>
      <c r="I2" s="152"/>
      <c r="J2" s="152"/>
      <c r="K2" s="153"/>
      <c r="L2" s="157" t="s">
        <v>33</v>
      </c>
      <c r="M2" s="158"/>
      <c r="N2" s="158"/>
      <c r="O2" s="159"/>
      <c r="P2" s="160"/>
      <c r="Q2" s="161"/>
      <c r="R2" s="65"/>
    </row>
    <row r="3" spans="2:28" s="43" customFormat="1" ht="37.5" customHeight="1">
      <c r="B3" s="166"/>
      <c r="C3" s="166"/>
      <c r="D3" s="154"/>
      <c r="E3" s="155"/>
      <c r="F3" s="155"/>
      <c r="G3" s="155"/>
      <c r="H3" s="155"/>
      <c r="I3" s="155"/>
      <c r="J3" s="155"/>
      <c r="K3" s="156"/>
      <c r="L3" s="157" t="s">
        <v>30</v>
      </c>
      <c r="M3" s="158"/>
      <c r="N3" s="158"/>
      <c r="O3" s="159"/>
      <c r="P3" s="162"/>
      <c r="Q3" s="163"/>
      <c r="R3" s="65"/>
    </row>
    <row r="4" spans="2:28" s="43" customFormat="1" ht="33.75" customHeight="1">
      <c r="B4" s="166"/>
      <c r="C4" s="166"/>
      <c r="D4" s="151" t="s">
        <v>28</v>
      </c>
      <c r="E4" s="152"/>
      <c r="F4" s="152"/>
      <c r="G4" s="152"/>
      <c r="H4" s="152"/>
      <c r="I4" s="152"/>
      <c r="J4" s="152"/>
      <c r="K4" s="153"/>
      <c r="L4" s="157" t="s">
        <v>31</v>
      </c>
      <c r="M4" s="158"/>
      <c r="N4" s="158"/>
      <c r="O4" s="159"/>
      <c r="P4" s="162"/>
      <c r="Q4" s="163"/>
      <c r="R4" s="65"/>
    </row>
    <row r="5" spans="2:28" s="43" customFormat="1" ht="38.25" customHeight="1">
      <c r="B5" s="166"/>
      <c r="C5" s="166"/>
      <c r="D5" s="154"/>
      <c r="E5" s="155"/>
      <c r="F5" s="155"/>
      <c r="G5" s="155"/>
      <c r="H5" s="155"/>
      <c r="I5" s="155"/>
      <c r="J5" s="155"/>
      <c r="K5" s="156"/>
      <c r="L5" s="157" t="s">
        <v>32</v>
      </c>
      <c r="M5" s="158"/>
      <c r="N5" s="158"/>
      <c r="O5" s="159"/>
      <c r="P5" s="164"/>
      <c r="Q5" s="165"/>
      <c r="R5" s="65"/>
    </row>
    <row r="6" spans="2:28" s="43" customFormat="1" ht="23.25" customHeight="1">
      <c r="C6" s="186"/>
      <c r="D6" s="186"/>
      <c r="E6" s="186"/>
      <c r="F6" s="186"/>
      <c r="G6" s="186"/>
      <c r="H6" s="186"/>
      <c r="I6" s="186"/>
      <c r="J6" s="186"/>
      <c r="K6" s="186"/>
      <c r="L6" s="186"/>
      <c r="M6" s="186"/>
      <c r="N6" s="186"/>
      <c r="O6" s="186"/>
      <c r="P6" s="186"/>
      <c r="Q6" s="186"/>
      <c r="R6" s="65"/>
    </row>
    <row r="7" spans="2:28" s="43" customFormat="1" ht="31.5" customHeight="1">
      <c r="B7" s="67" t="s">
        <v>38</v>
      </c>
      <c r="C7" s="79" t="s">
        <v>50</v>
      </c>
      <c r="D7" s="207" t="s">
        <v>39</v>
      </c>
      <c r="E7" s="208"/>
      <c r="F7" s="208"/>
      <c r="G7" s="208"/>
      <c r="H7" s="208"/>
      <c r="I7" s="208"/>
      <c r="J7" s="208"/>
      <c r="K7" s="208"/>
      <c r="L7" s="208"/>
      <c r="M7" s="208"/>
      <c r="N7" s="208"/>
      <c r="O7" s="208"/>
      <c r="P7" s="208"/>
      <c r="Q7" s="209"/>
      <c r="R7" s="65"/>
    </row>
    <row r="8" spans="2:28" s="43" customFormat="1" ht="36" customHeight="1">
      <c r="B8" s="67" t="s">
        <v>27</v>
      </c>
      <c r="C8" s="67" t="s">
        <v>181</v>
      </c>
      <c r="D8" s="187" t="s">
        <v>26</v>
      </c>
      <c r="E8" s="187"/>
      <c r="F8" s="187"/>
      <c r="G8" s="187"/>
      <c r="H8" s="187"/>
      <c r="I8" s="187"/>
      <c r="J8" s="187"/>
      <c r="K8" s="187"/>
      <c r="L8" s="187"/>
      <c r="M8" s="187"/>
      <c r="N8" s="187"/>
      <c r="O8" s="187"/>
      <c r="P8" s="187"/>
      <c r="Q8" s="187"/>
    </row>
    <row r="9" spans="2:28" s="43" customFormat="1" ht="36" customHeight="1">
      <c r="B9" s="203" t="s">
        <v>53</v>
      </c>
      <c r="C9" s="204"/>
      <c r="D9" s="177"/>
      <c r="E9" s="177"/>
      <c r="F9" s="177"/>
      <c r="G9" s="177"/>
      <c r="H9" s="177"/>
      <c r="I9" s="178"/>
      <c r="J9" s="188" t="s">
        <v>25</v>
      </c>
      <c r="K9" s="189"/>
      <c r="L9" s="190"/>
      <c r="M9" s="197" t="s">
        <v>24</v>
      </c>
      <c r="N9" s="198"/>
      <c r="O9" s="198"/>
      <c r="P9" s="198"/>
      <c r="Q9" s="199"/>
      <c r="R9" s="51"/>
      <c r="T9" s="176"/>
      <c r="U9" s="176"/>
      <c r="V9" s="176"/>
      <c r="W9" s="176"/>
      <c r="X9" s="176"/>
    </row>
    <row r="10" spans="2:28" s="43" customFormat="1" ht="36" customHeight="1">
      <c r="B10" s="203" t="s">
        <v>49</v>
      </c>
      <c r="C10" s="204"/>
      <c r="D10" s="177"/>
      <c r="E10" s="177"/>
      <c r="F10" s="177"/>
      <c r="G10" s="177"/>
      <c r="H10" s="177"/>
      <c r="I10" s="178"/>
      <c r="J10" s="191"/>
      <c r="K10" s="192"/>
      <c r="L10" s="193"/>
      <c r="M10" s="64" t="s">
        <v>23</v>
      </c>
      <c r="N10" s="179" t="s">
        <v>22</v>
      </c>
      <c r="O10" s="179"/>
      <c r="P10" s="179"/>
      <c r="Q10" s="64" t="s">
        <v>21</v>
      </c>
      <c r="R10" s="51"/>
      <c r="T10" s="63"/>
      <c r="U10" s="63"/>
      <c r="V10" s="63"/>
      <c r="W10" s="63"/>
      <c r="X10" s="63"/>
    </row>
    <row r="11" spans="2:28" s="43" customFormat="1" ht="51" customHeight="1">
      <c r="B11" s="205" t="s">
        <v>58</v>
      </c>
      <c r="C11" s="206"/>
      <c r="D11" s="180"/>
      <c r="E11" s="180"/>
      <c r="F11" s="180"/>
      <c r="G11" s="180"/>
      <c r="H11" s="180"/>
      <c r="I11" s="181"/>
      <c r="J11" s="191"/>
      <c r="K11" s="192"/>
      <c r="L11" s="193"/>
      <c r="M11" s="62"/>
      <c r="N11" s="182"/>
      <c r="O11" s="183"/>
      <c r="P11" s="184"/>
      <c r="Q11" s="61"/>
      <c r="R11" s="51"/>
      <c r="T11" s="60"/>
      <c r="U11" s="185"/>
      <c r="V11" s="185"/>
      <c r="W11" s="185"/>
      <c r="X11" s="60"/>
      <c r="Z11" s="59"/>
      <c r="AA11" s="59"/>
    </row>
    <row r="12" spans="2:28" s="43" customFormat="1" ht="46.5" customHeight="1">
      <c r="B12" s="214" t="s">
        <v>222</v>
      </c>
      <c r="C12" s="215"/>
      <c r="D12" s="180"/>
      <c r="E12" s="180"/>
      <c r="F12" s="180"/>
      <c r="G12" s="180"/>
      <c r="H12" s="180"/>
      <c r="I12" s="181"/>
      <c r="J12" s="191"/>
      <c r="K12" s="192"/>
      <c r="L12" s="193"/>
      <c r="M12" s="58"/>
      <c r="N12" s="200"/>
      <c r="O12" s="201"/>
      <c r="P12" s="202"/>
      <c r="Q12" s="57"/>
      <c r="R12" s="51"/>
      <c r="T12" s="54"/>
      <c r="U12" s="210"/>
      <c r="V12" s="210"/>
      <c r="W12" s="210"/>
      <c r="X12" s="48"/>
      <c r="Z12" s="46"/>
      <c r="AA12" s="45"/>
      <c r="AB12" s="44"/>
    </row>
    <row r="13" spans="2:28" s="43" customFormat="1" ht="34.5" customHeight="1">
      <c r="B13" s="281" t="s">
        <v>157</v>
      </c>
      <c r="C13" s="168"/>
      <c r="D13" s="177"/>
      <c r="E13" s="177"/>
      <c r="F13" s="177"/>
      <c r="G13" s="177"/>
      <c r="H13" s="177"/>
      <c r="I13" s="178"/>
      <c r="J13" s="191"/>
      <c r="K13" s="192"/>
      <c r="L13" s="193"/>
      <c r="M13" s="56"/>
      <c r="N13" s="211"/>
      <c r="O13" s="212"/>
      <c r="P13" s="213"/>
      <c r="Q13" s="55"/>
      <c r="R13" s="51"/>
      <c r="T13" s="54"/>
      <c r="U13" s="210"/>
      <c r="V13" s="210"/>
      <c r="W13" s="210"/>
      <c r="X13" s="48"/>
      <c r="Z13" s="46"/>
      <c r="AA13" s="45"/>
      <c r="AB13" s="44"/>
    </row>
    <row r="14" spans="2:28" s="43" customFormat="1" ht="28.5" customHeight="1">
      <c r="B14" s="93" t="s">
        <v>48</v>
      </c>
      <c r="C14" s="93"/>
      <c r="D14" s="169"/>
      <c r="E14" s="169"/>
      <c r="F14" s="169"/>
      <c r="G14" s="169"/>
      <c r="H14" s="169"/>
      <c r="I14" s="170"/>
      <c r="J14" s="194"/>
      <c r="K14" s="195"/>
      <c r="L14" s="196"/>
      <c r="M14" s="53"/>
      <c r="N14" s="211"/>
      <c r="O14" s="212"/>
      <c r="P14" s="213"/>
      <c r="Q14" s="52"/>
      <c r="R14" s="51"/>
      <c r="T14" s="50"/>
      <c r="U14" s="210"/>
      <c r="V14" s="210"/>
      <c r="W14" s="49"/>
      <c r="X14" s="48"/>
      <c r="Y14" s="47"/>
      <c r="Z14" s="46"/>
      <c r="AA14" s="45"/>
      <c r="AB14" s="44"/>
    </row>
    <row r="15" spans="2:28" s="43" customFormat="1" ht="28.5" customHeight="1">
      <c r="B15" s="124" t="s">
        <v>195</v>
      </c>
      <c r="C15" s="123" t="s">
        <v>197</v>
      </c>
      <c r="D15" s="96"/>
      <c r="E15" s="96"/>
      <c r="F15" s="96"/>
      <c r="G15" s="96"/>
      <c r="H15" s="96"/>
      <c r="I15" s="96"/>
      <c r="J15" s="96"/>
      <c r="K15" s="96"/>
      <c r="L15" s="96"/>
      <c r="M15" s="53"/>
      <c r="N15" s="90"/>
      <c r="O15" s="91"/>
      <c r="P15" s="92"/>
      <c r="Q15" s="52"/>
      <c r="R15" s="51"/>
      <c r="T15" s="50"/>
      <c r="U15" s="49"/>
      <c r="V15" s="49"/>
      <c r="W15" s="49"/>
      <c r="X15" s="48"/>
      <c r="Y15" s="47"/>
      <c r="Z15" s="46"/>
      <c r="AA15" s="45"/>
      <c r="AB15" s="44"/>
    </row>
    <row r="16" spans="2:28" s="43" customFormat="1" ht="28.5" customHeight="1">
      <c r="B16" s="124" t="s">
        <v>196</v>
      </c>
      <c r="C16" s="123" t="s">
        <v>197</v>
      </c>
      <c r="D16" s="96"/>
      <c r="E16" s="96"/>
      <c r="F16" s="96"/>
      <c r="G16" s="96"/>
      <c r="H16" s="96"/>
      <c r="I16" s="96"/>
      <c r="J16" s="96"/>
      <c r="K16" s="96"/>
      <c r="L16" s="96"/>
      <c r="M16" s="53"/>
      <c r="N16" s="90"/>
      <c r="O16" s="91"/>
      <c r="P16" s="92"/>
      <c r="Q16" s="52"/>
      <c r="R16" s="51"/>
      <c r="T16" s="50"/>
      <c r="U16" s="49"/>
      <c r="V16" s="49"/>
      <c r="W16" s="49"/>
      <c r="X16" s="48"/>
      <c r="Y16" s="47"/>
      <c r="Z16" s="46"/>
      <c r="AA16" s="45"/>
      <c r="AB16" s="44"/>
    </row>
    <row r="17" spans="2:251" s="43" customFormat="1" ht="28.5" customHeight="1">
      <c r="B17" s="93"/>
      <c r="C17" s="93"/>
      <c r="D17" s="96"/>
      <c r="E17" s="96"/>
      <c r="F17" s="96"/>
      <c r="G17" s="96"/>
      <c r="H17" s="96"/>
      <c r="I17" s="96"/>
      <c r="J17" s="96"/>
      <c r="K17" s="96"/>
      <c r="L17" s="96"/>
      <c r="M17" s="53"/>
      <c r="N17" s="90"/>
      <c r="O17" s="91"/>
      <c r="P17" s="92"/>
      <c r="Q17" s="52"/>
      <c r="R17" s="51"/>
      <c r="T17" s="50"/>
      <c r="U17" s="49"/>
      <c r="V17" s="49"/>
      <c r="W17" s="49"/>
      <c r="X17" s="48"/>
      <c r="Y17" s="47"/>
      <c r="Z17" s="46"/>
      <c r="AA17" s="45"/>
      <c r="AB17" s="44"/>
    </row>
    <row r="18" spans="2:251" s="43" customFormat="1" ht="28.5" customHeight="1">
      <c r="B18" s="93"/>
      <c r="C18" s="93"/>
      <c r="D18" s="96"/>
      <c r="E18" s="96"/>
      <c r="F18" s="96"/>
      <c r="G18" s="96"/>
      <c r="H18" s="96"/>
      <c r="I18" s="96"/>
      <c r="J18" s="96"/>
      <c r="K18" s="96"/>
      <c r="L18" s="96"/>
      <c r="M18" s="53"/>
      <c r="N18" s="90"/>
      <c r="O18" s="91"/>
      <c r="P18" s="92"/>
      <c r="Q18" s="52"/>
      <c r="R18" s="51"/>
      <c r="T18" s="50"/>
      <c r="U18" s="49"/>
      <c r="V18" s="49"/>
      <c r="W18" s="49"/>
      <c r="X18" s="48"/>
      <c r="Y18" s="47"/>
      <c r="Z18" s="46"/>
      <c r="AA18" s="45"/>
      <c r="AB18" s="44"/>
    </row>
    <row r="19" spans="2:251" ht="28.5" customHeight="1">
      <c r="B19" s="174" t="s">
        <v>36</v>
      </c>
      <c r="C19" s="217" t="s">
        <v>34</v>
      </c>
      <c r="D19" s="171" t="s">
        <v>41</v>
      </c>
      <c r="E19" s="171" t="s">
        <v>20</v>
      </c>
      <c r="F19" s="171" t="s">
        <v>47</v>
      </c>
      <c r="G19" s="219" t="s">
        <v>43</v>
      </c>
      <c r="H19" s="283" t="s">
        <v>37</v>
      </c>
      <c r="I19" s="220" t="s">
        <v>35</v>
      </c>
      <c r="J19" s="221"/>
      <c r="K19" s="221"/>
      <c r="L19" s="222"/>
      <c r="M19" s="171" t="s">
        <v>19</v>
      </c>
      <c r="N19" s="171"/>
      <c r="O19" s="172" t="s">
        <v>18</v>
      </c>
      <c r="P19" s="172"/>
      <c r="Q19" s="172"/>
      <c r="R19" s="3"/>
      <c r="S19" s="3"/>
      <c r="T19" s="10"/>
      <c r="U19" s="216"/>
      <c r="V19" s="216"/>
      <c r="W19" s="3"/>
      <c r="X19" s="9"/>
      <c r="Y19" s="3"/>
      <c r="Z19" s="17"/>
      <c r="AA19" s="6"/>
      <c r="AB19" s="34"/>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3.75" customHeight="1">
      <c r="B20" s="174"/>
      <c r="C20" s="217"/>
      <c r="D20" s="171"/>
      <c r="E20" s="171"/>
      <c r="F20" s="171"/>
      <c r="G20" s="171"/>
      <c r="H20" s="283"/>
      <c r="I20" s="223"/>
      <c r="J20" s="224"/>
      <c r="K20" s="224"/>
      <c r="L20" s="225"/>
      <c r="M20" s="171"/>
      <c r="N20" s="171"/>
      <c r="O20" s="171" t="s">
        <v>17</v>
      </c>
      <c r="P20" s="171" t="s">
        <v>16</v>
      </c>
      <c r="Q20" s="217" t="s">
        <v>15</v>
      </c>
      <c r="R20" s="3"/>
      <c r="S20" s="3"/>
      <c r="T20" s="8"/>
      <c r="U20" s="216"/>
      <c r="V20" s="216"/>
      <c r="W20" s="3"/>
      <c r="X20" s="7"/>
      <c r="Y20" s="3"/>
      <c r="Z20" s="17"/>
      <c r="AA20" s="6"/>
      <c r="AB20" s="34"/>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9.75" customHeight="1">
      <c r="B21" s="175"/>
      <c r="C21" s="217"/>
      <c r="D21" s="171"/>
      <c r="E21" s="171"/>
      <c r="F21" s="171"/>
      <c r="G21" s="171"/>
      <c r="H21" s="283"/>
      <c r="I21" s="72" t="s">
        <v>14</v>
      </c>
      <c r="J21" s="72" t="s">
        <v>13</v>
      </c>
      <c r="K21" s="72" t="s">
        <v>12</v>
      </c>
      <c r="L21" s="73" t="s">
        <v>11</v>
      </c>
      <c r="M21" s="42" t="s">
        <v>10</v>
      </c>
      <c r="N21" s="41" t="s">
        <v>9</v>
      </c>
      <c r="O21" s="171"/>
      <c r="P21" s="171"/>
      <c r="Q21" s="217"/>
      <c r="R21" s="3"/>
      <c r="S21" s="3"/>
      <c r="T21" s="5"/>
      <c r="U21" s="216"/>
      <c r="V21" s="216"/>
      <c r="X21" s="6"/>
      <c r="Z21" s="17"/>
      <c r="AA21" s="6"/>
      <c r="AB21" s="34"/>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0" customHeight="1">
      <c r="B22" s="150" t="s">
        <v>86</v>
      </c>
      <c r="C22" s="229" t="s">
        <v>177</v>
      </c>
      <c r="D22" s="68" t="s">
        <v>40</v>
      </c>
      <c r="E22" s="282" t="s">
        <v>109</v>
      </c>
      <c r="F22" s="233">
        <v>100</v>
      </c>
      <c r="G22" s="68" t="s">
        <v>40</v>
      </c>
      <c r="H22" s="99">
        <v>330000000</v>
      </c>
      <c r="I22" s="28"/>
      <c r="J22" s="105" t="s">
        <v>131</v>
      </c>
      <c r="K22" s="27"/>
      <c r="L22" s="25"/>
      <c r="M22" s="40"/>
      <c r="N22" s="40"/>
      <c r="O22" s="230">
        <f>+F23/F22</f>
        <v>0</v>
      </c>
      <c r="P22" s="230">
        <f>+H23/H22</f>
        <v>0</v>
      </c>
      <c r="Q22" s="231" t="e">
        <f>+(O22*O22)/P22</f>
        <v>#DIV/0!</v>
      </c>
      <c r="T22" s="5"/>
      <c r="U22" s="216"/>
      <c r="V22" s="216"/>
      <c r="X22" s="4"/>
      <c r="Z22" s="37"/>
      <c r="AA22" s="6"/>
      <c r="AB22" s="34"/>
    </row>
    <row r="23" spans="2:251" ht="38.25" customHeight="1">
      <c r="B23" s="149"/>
      <c r="C23" s="229"/>
      <c r="D23" s="68" t="s">
        <v>2</v>
      </c>
      <c r="E23" s="282"/>
      <c r="F23" s="234"/>
      <c r="G23" s="68" t="s">
        <v>42</v>
      </c>
      <c r="H23" s="99"/>
      <c r="I23" s="28"/>
      <c r="J23" s="105"/>
      <c r="K23" s="27"/>
      <c r="L23" s="25"/>
      <c r="M23" s="40"/>
      <c r="N23" s="40"/>
      <c r="O23" s="230"/>
      <c r="P23" s="230"/>
      <c r="Q23" s="231"/>
      <c r="T23" s="5"/>
      <c r="U23" s="66"/>
      <c r="V23" s="66"/>
      <c r="X23" s="4"/>
      <c r="Z23" s="37"/>
      <c r="AA23" s="6"/>
      <c r="AB23" s="34"/>
    </row>
    <row r="24" spans="2:251" ht="37.5" customHeight="1">
      <c r="B24" s="149"/>
      <c r="C24" s="136" t="s">
        <v>178</v>
      </c>
      <c r="D24" s="68" t="s">
        <v>3</v>
      </c>
      <c r="E24" s="232" t="s">
        <v>109</v>
      </c>
      <c r="F24" s="234"/>
      <c r="G24" s="68" t="s">
        <v>3</v>
      </c>
      <c r="H24" s="99"/>
      <c r="I24" s="28"/>
      <c r="J24" s="106"/>
      <c r="K24" s="27"/>
      <c r="L24" s="21"/>
      <c r="M24" s="32"/>
      <c r="N24" s="32"/>
      <c r="O24" s="142"/>
      <c r="P24" s="142"/>
      <c r="Q24" s="144"/>
      <c r="X24" s="36"/>
      <c r="Z24" s="37"/>
      <c r="AA24" s="6"/>
      <c r="AB24" s="34"/>
    </row>
    <row r="25" spans="2:251" ht="39.75" customHeight="1">
      <c r="B25" s="149"/>
      <c r="C25" s="137"/>
      <c r="D25" s="68" t="s">
        <v>2</v>
      </c>
      <c r="E25" s="232"/>
      <c r="F25" s="235"/>
      <c r="G25" s="68"/>
      <c r="H25" s="99"/>
      <c r="I25" s="28"/>
      <c r="J25" s="106"/>
      <c r="K25" s="27"/>
      <c r="L25" s="21"/>
      <c r="M25" s="32"/>
      <c r="N25" s="32"/>
      <c r="O25" s="146"/>
      <c r="P25" s="146"/>
      <c r="Q25" s="147"/>
      <c r="X25" s="36"/>
      <c r="Z25" s="37"/>
      <c r="AA25" s="6"/>
      <c r="AB25" s="34"/>
    </row>
    <row r="26" spans="2:251" ht="37.5" customHeight="1">
      <c r="B26" s="150" t="s">
        <v>87</v>
      </c>
      <c r="C26" s="226" t="s">
        <v>179</v>
      </c>
      <c r="D26" s="68" t="s">
        <v>3</v>
      </c>
      <c r="E26" s="279" t="s">
        <v>110</v>
      </c>
      <c r="F26" s="236">
        <v>260</v>
      </c>
      <c r="G26" s="68" t="s">
        <v>3</v>
      </c>
      <c r="H26" s="99">
        <v>47000000</v>
      </c>
      <c r="I26" s="28"/>
      <c r="J26" s="105" t="s">
        <v>131</v>
      </c>
      <c r="K26" s="27"/>
      <c r="L26" s="25"/>
      <c r="M26" s="32"/>
      <c r="N26" s="32"/>
      <c r="O26" s="227"/>
      <c r="P26" s="227"/>
      <c r="Q26" s="228"/>
      <c r="X26" s="36"/>
    </row>
    <row r="27" spans="2:251" ht="33" customHeight="1">
      <c r="B27" s="149"/>
      <c r="C27" s="226"/>
      <c r="D27" s="68" t="s">
        <v>2</v>
      </c>
      <c r="E27" s="280"/>
      <c r="F27" s="237"/>
      <c r="G27" s="68" t="s">
        <v>42</v>
      </c>
      <c r="H27" s="99"/>
      <c r="I27" s="23"/>
      <c r="J27" s="105"/>
      <c r="K27" s="27"/>
      <c r="L27" s="25"/>
      <c r="M27" s="25"/>
      <c r="N27" s="20"/>
      <c r="O27" s="227"/>
      <c r="P27" s="227"/>
      <c r="Q27" s="228"/>
      <c r="AB27" s="34"/>
    </row>
    <row r="28" spans="2:251" ht="28.5" customHeight="1">
      <c r="B28" s="149"/>
      <c r="C28" s="226" t="s">
        <v>180</v>
      </c>
      <c r="D28" s="68" t="s">
        <v>3</v>
      </c>
      <c r="E28" s="279" t="s">
        <v>110</v>
      </c>
      <c r="F28" s="237"/>
      <c r="G28" s="68" t="s">
        <v>3</v>
      </c>
      <c r="H28" s="99"/>
      <c r="I28" s="28"/>
      <c r="J28" s="105"/>
      <c r="K28" s="27"/>
      <c r="L28" s="25"/>
      <c r="M28" s="32"/>
      <c r="N28" s="32"/>
      <c r="O28" s="227"/>
      <c r="P28" s="227"/>
      <c r="Q28" s="228"/>
    </row>
    <row r="29" spans="2:251" ht="53.25" customHeight="1">
      <c r="B29" s="149"/>
      <c r="C29" s="226"/>
      <c r="D29" s="68" t="s">
        <v>2</v>
      </c>
      <c r="E29" s="280"/>
      <c r="F29" s="238"/>
      <c r="G29" s="68" t="s">
        <v>42</v>
      </c>
      <c r="H29" s="99"/>
      <c r="I29" s="25"/>
      <c r="J29" s="105"/>
      <c r="K29" s="27"/>
      <c r="L29" s="25"/>
      <c r="M29" s="25"/>
      <c r="N29" s="20"/>
      <c r="O29" s="227"/>
      <c r="P29" s="227"/>
      <c r="Q29" s="228"/>
    </row>
    <row r="30" spans="2:251" ht="15.75">
      <c r="B30" s="228"/>
      <c r="C30" s="241" t="s">
        <v>8</v>
      </c>
      <c r="D30" s="68" t="s">
        <v>3</v>
      </c>
      <c r="E30" s="239"/>
      <c r="F30" s="24"/>
      <c r="G30" s="68" t="s">
        <v>3</v>
      </c>
      <c r="H30" s="98">
        <f>+H22+H26</f>
        <v>377000000</v>
      </c>
      <c r="I30" s="26"/>
      <c r="J30" s="105"/>
      <c r="K30" s="25"/>
      <c r="L30" s="25"/>
      <c r="M30" s="25"/>
      <c r="N30" s="20"/>
      <c r="O30" s="227"/>
      <c r="P30" s="227"/>
      <c r="Q30" s="228"/>
    </row>
    <row r="31" spans="2:251" ht="15.75">
      <c r="B31" s="228"/>
      <c r="C31" s="241"/>
      <c r="D31" s="68" t="s">
        <v>2</v>
      </c>
      <c r="E31" s="242"/>
      <c r="F31" s="24"/>
      <c r="G31" s="68" t="s">
        <v>42</v>
      </c>
      <c r="H31" s="99"/>
      <c r="I31" s="21"/>
      <c r="J31" s="106"/>
      <c r="K31" s="22"/>
      <c r="L31" s="21"/>
      <c r="M31" s="21"/>
      <c r="N31" s="20"/>
      <c r="O31" s="227"/>
      <c r="P31" s="227"/>
      <c r="Q31" s="228"/>
    </row>
    <row r="32" spans="2:251">
      <c r="D32" s="19"/>
      <c r="H32" s="100"/>
      <c r="I32" s="15"/>
      <c r="J32" s="17"/>
      <c r="K32" s="17"/>
      <c r="L32" s="17"/>
      <c r="M32" s="16"/>
      <c r="N32" s="16"/>
      <c r="O32" s="15"/>
      <c r="P32" s="13"/>
      <c r="Q32" s="14"/>
      <c r="R32" s="13"/>
    </row>
    <row r="33" spans="2:53" ht="31.5">
      <c r="B33" s="260" t="s">
        <v>44</v>
      </c>
      <c r="C33" s="260"/>
      <c r="D33" s="264" t="s">
        <v>7</v>
      </c>
      <c r="E33" s="264"/>
      <c r="F33" s="264"/>
      <c r="G33" s="264"/>
      <c r="H33" s="264"/>
      <c r="I33" s="264"/>
      <c r="J33" s="76" t="s">
        <v>45</v>
      </c>
      <c r="K33" s="264" t="s">
        <v>46</v>
      </c>
      <c r="L33" s="264"/>
      <c r="M33" s="257" t="s">
        <v>6</v>
      </c>
      <c r="N33" s="258"/>
      <c r="O33" s="258"/>
      <c r="P33" s="258"/>
      <c r="Q33" s="258"/>
    </row>
    <row r="34" spans="2:53" ht="26.25" customHeight="1">
      <c r="B34" s="261" t="s">
        <v>56</v>
      </c>
      <c r="C34" s="253"/>
      <c r="D34" s="265" t="s">
        <v>61</v>
      </c>
      <c r="E34" s="266"/>
      <c r="F34" s="266"/>
      <c r="G34" s="266"/>
      <c r="H34" s="266"/>
      <c r="I34" s="267"/>
      <c r="J34" s="262" t="s">
        <v>52</v>
      </c>
      <c r="K34" s="12" t="s">
        <v>3</v>
      </c>
      <c r="L34" s="70"/>
      <c r="M34" s="259" t="s">
        <v>67</v>
      </c>
      <c r="N34" s="259"/>
      <c r="O34" s="259"/>
      <c r="P34" s="259"/>
      <c r="Q34" s="259"/>
    </row>
    <row r="35" spans="2:53" ht="18" customHeight="1">
      <c r="B35" s="254"/>
      <c r="C35" s="256"/>
      <c r="D35" s="268"/>
      <c r="E35" s="269"/>
      <c r="F35" s="269"/>
      <c r="G35" s="269"/>
      <c r="H35" s="269"/>
      <c r="I35" s="270"/>
      <c r="J35" s="262"/>
      <c r="K35" s="12" t="s">
        <v>2</v>
      </c>
      <c r="L35" s="69"/>
      <c r="M35" s="259"/>
      <c r="N35" s="259"/>
      <c r="O35" s="259"/>
      <c r="P35" s="259"/>
      <c r="Q35" s="259"/>
    </row>
    <row r="36" spans="2:53" ht="18.75" customHeight="1">
      <c r="B36" s="247"/>
      <c r="C36" s="248"/>
      <c r="D36" s="271" t="s">
        <v>5</v>
      </c>
      <c r="E36" s="272"/>
      <c r="F36" s="272"/>
      <c r="G36" s="272"/>
      <c r="H36" s="272"/>
      <c r="I36" s="273"/>
      <c r="J36" s="263"/>
      <c r="K36" s="12" t="s">
        <v>3</v>
      </c>
      <c r="L36" s="71"/>
      <c r="M36" s="245" t="s">
        <v>4</v>
      </c>
      <c r="N36" s="245"/>
      <c r="O36" s="245"/>
      <c r="P36" s="245"/>
      <c r="Q36" s="245"/>
    </row>
    <row r="37" spans="2:53" ht="14.25" customHeight="1">
      <c r="B37" s="249"/>
      <c r="C37" s="250"/>
      <c r="D37" s="274"/>
      <c r="E37" s="275"/>
      <c r="F37" s="275"/>
      <c r="G37" s="275"/>
      <c r="H37" s="275"/>
      <c r="I37" s="276"/>
      <c r="J37" s="263"/>
      <c r="K37" s="12" t="s">
        <v>2</v>
      </c>
      <c r="L37" s="69"/>
      <c r="M37" s="245"/>
      <c r="N37" s="245"/>
      <c r="O37" s="245"/>
      <c r="P37" s="245"/>
      <c r="Q37" s="245"/>
    </row>
    <row r="38" spans="2:53" ht="15.75">
      <c r="B38" s="247"/>
      <c r="C38" s="248"/>
      <c r="D38" s="271" t="s">
        <v>5</v>
      </c>
      <c r="E38" s="272"/>
      <c r="F38" s="272"/>
      <c r="G38" s="272"/>
      <c r="H38" s="272"/>
      <c r="I38" s="273"/>
      <c r="J38" s="263"/>
      <c r="K38" s="12" t="s">
        <v>3</v>
      </c>
      <c r="L38" s="69"/>
      <c r="M38" s="246"/>
      <c r="N38" s="246"/>
      <c r="O38" s="246"/>
      <c r="P38" s="246"/>
      <c r="Q38" s="246"/>
    </row>
    <row r="39" spans="2:53" ht="15.75">
      <c r="B39" s="249"/>
      <c r="C39" s="250"/>
      <c r="D39" s="274"/>
      <c r="E39" s="275"/>
      <c r="F39" s="275"/>
      <c r="G39" s="275"/>
      <c r="H39" s="275"/>
      <c r="I39" s="276"/>
      <c r="J39" s="263"/>
      <c r="K39" s="12" t="s">
        <v>2</v>
      </c>
      <c r="L39" s="69"/>
      <c r="M39" s="246"/>
      <c r="N39" s="246"/>
      <c r="O39" s="246"/>
      <c r="P39" s="246"/>
      <c r="Q39" s="246"/>
    </row>
    <row r="40" spans="2:53" ht="15" customHeight="1">
      <c r="B40" s="251" t="s">
        <v>1</v>
      </c>
      <c r="C40" s="252"/>
      <c r="D40" s="252"/>
      <c r="E40" s="252"/>
      <c r="F40" s="252"/>
      <c r="G40" s="252"/>
      <c r="H40" s="252"/>
      <c r="I40" s="252"/>
      <c r="J40" s="252"/>
      <c r="K40" s="252"/>
      <c r="L40" s="253"/>
      <c r="M40" s="245" t="s">
        <v>0</v>
      </c>
      <c r="N40" s="245"/>
      <c r="O40" s="245"/>
      <c r="P40" s="245"/>
      <c r="Q40" s="245"/>
    </row>
    <row r="41" spans="2:53" ht="29.25" customHeight="1">
      <c r="B41" s="254"/>
      <c r="C41" s="255"/>
      <c r="D41" s="255"/>
      <c r="E41" s="255"/>
      <c r="F41" s="255"/>
      <c r="G41" s="255"/>
      <c r="H41" s="255"/>
      <c r="I41" s="255"/>
      <c r="J41" s="255"/>
      <c r="K41" s="255"/>
      <c r="L41" s="256"/>
      <c r="M41" s="245"/>
      <c r="N41" s="245"/>
      <c r="O41" s="245"/>
      <c r="P41" s="245"/>
      <c r="Q41" s="245"/>
    </row>
    <row r="42" spans="2:53">
      <c r="M42" s="11"/>
      <c r="N42" s="11"/>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99">
    <mergeCell ref="L4:O4"/>
    <mergeCell ref="L5:O5"/>
    <mergeCell ref="E22:E23"/>
    <mergeCell ref="E24:E25"/>
    <mergeCell ref="E26:E27"/>
    <mergeCell ref="F22:F25"/>
    <mergeCell ref="F26:F29"/>
    <mergeCell ref="N11:P11"/>
    <mergeCell ref="I19:L20"/>
    <mergeCell ref="M19:N20"/>
    <mergeCell ref="O19:Q19"/>
    <mergeCell ref="Q28:Q29"/>
    <mergeCell ref="H19:H21"/>
    <mergeCell ref="Q20:Q21"/>
    <mergeCell ref="B2:C5"/>
    <mergeCell ref="D2:K3"/>
    <mergeCell ref="F19:F21"/>
    <mergeCell ref="G19:G21"/>
    <mergeCell ref="C6:Q6"/>
    <mergeCell ref="D7:Q7"/>
    <mergeCell ref="D8:Q8"/>
    <mergeCell ref="J9:L14"/>
    <mergeCell ref="M9:Q9"/>
    <mergeCell ref="B12:C12"/>
    <mergeCell ref="D12:I12"/>
    <mergeCell ref="N12:P12"/>
    <mergeCell ref="L2:O2"/>
    <mergeCell ref="P2:Q5"/>
    <mergeCell ref="L3:O3"/>
    <mergeCell ref="D4:K5"/>
    <mergeCell ref="T9:X9"/>
    <mergeCell ref="B10:C10"/>
    <mergeCell ref="D10:I10"/>
    <mergeCell ref="N10:P10"/>
    <mergeCell ref="B11:C11"/>
    <mergeCell ref="D11:I11"/>
    <mergeCell ref="B9:C9"/>
    <mergeCell ref="D9:I9"/>
    <mergeCell ref="B19:B21"/>
    <mergeCell ref="C19:C21"/>
    <mergeCell ref="D19:D21"/>
    <mergeCell ref="E19:E21"/>
    <mergeCell ref="U11:W11"/>
    <mergeCell ref="B13:C13"/>
    <mergeCell ref="D13:I13"/>
    <mergeCell ref="N13:P13"/>
    <mergeCell ref="D14:I14"/>
    <mergeCell ref="N14:P14"/>
    <mergeCell ref="U12:W12"/>
    <mergeCell ref="U13:W13"/>
    <mergeCell ref="U14:V14"/>
    <mergeCell ref="U19:V19"/>
    <mergeCell ref="O20:O21"/>
    <mergeCell ref="P20:P21"/>
    <mergeCell ref="U20:V20"/>
    <mergeCell ref="U21:V21"/>
    <mergeCell ref="U22:V22"/>
    <mergeCell ref="O24:O25"/>
    <mergeCell ref="P24:P25"/>
    <mergeCell ref="Q24:Q25"/>
    <mergeCell ref="B22:B25"/>
    <mergeCell ref="C22:C23"/>
    <mergeCell ref="O22:O23"/>
    <mergeCell ref="P22:P23"/>
    <mergeCell ref="Q22:Q23"/>
    <mergeCell ref="C24:C25"/>
    <mergeCell ref="B26:B29"/>
    <mergeCell ref="C26:C27"/>
    <mergeCell ref="O26:O27"/>
    <mergeCell ref="P26:P27"/>
    <mergeCell ref="Q26:Q27"/>
    <mergeCell ref="C28:C29"/>
    <mergeCell ref="O28:O29"/>
    <mergeCell ref="P28:P29"/>
    <mergeCell ref="E28:E29"/>
    <mergeCell ref="B33:C33"/>
    <mergeCell ref="D33:I33"/>
    <mergeCell ref="K33:L33"/>
    <mergeCell ref="M33:Q33"/>
    <mergeCell ref="B34:C35"/>
    <mergeCell ref="D34:I35"/>
    <mergeCell ref="J34:J35"/>
    <mergeCell ref="M34:Q35"/>
    <mergeCell ref="Q30:Q31"/>
    <mergeCell ref="B40:L41"/>
    <mergeCell ref="M40:Q41"/>
    <mergeCell ref="B36:C37"/>
    <mergeCell ref="D36:I37"/>
    <mergeCell ref="J36:J37"/>
    <mergeCell ref="M36:Q37"/>
    <mergeCell ref="B38:C39"/>
    <mergeCell ref="D38:I39"/>
    <mergeCell ref="J38:J39"/>
    <mergeCell ref="M38:Q39"/>
    <mergeCell ref="B30:B31"/>
    <mergeCell ref="C30:C31"/>
    <mergeCell ref="E30:E31"/>
    <mergeCell ref="O30:O31"/>
    <mergeCell ref="P30:P31"/>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3"/>
  <sheetViews>
    <sheetView topLeftCell="A11" zoomScale="70" zoomScaleNormal="70" workbookViewId="0">
      <selection activeCell="E26" sqref="E26:E27"/>
    </sheetView>
  </sheetViews>
  <sheetFormatPr baseColWidth="10" defaultColWidth="12.5703125" defaultRowHeight="15"/>
  <cols>
    <col min="1" max="1" width="6.7109375" style="1" customWidth="1"/>
    <col min="2" max="2" width="57.5703125" style="1" customWidth="1"/>
    <col min="3" max="3" width="94" style="1" customWidth="1"/>
    <col min="4" max="4" width="16.85546875" style="1" customWidth="1"/>
    <col min="5" max="5" width="39.570312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43" customFormat="1" ht="37.5" customHeight="1">
      <c r="B2" s="166"/>
      <c r="C2" s="166"/>
      <c r="D2" s="151" t="s">
        <v>29</v>
      </c>
      <c r="E2" s="152"/>
      <c r="F2" s="152"/>
      <c r="G2" s="152"/>
      <c r="H2" s="152"/>
      <c r="I2" s="152"/>
      <c r="J2" s="152"/>
      <c r="K2" s="153"/>
      <c r="L2" s="157" t="s">
        <v>33</v>
      </c>
      <c r="M2" s="158"/>
      <c r="N2" s="158"/>
      <c r="O2" s="159"/>
      <c r="P2" s="160"/>
      <c r="Q2" s="161"/>
      <c r="R2" s="65"/>
    </row>
    <row r="3" spans="2:28" s="43" customFormat="1" ht="37.5" customHeight="1">
      <c r="B3" s="166"/>
      <c r="C3" s="166"/>
      <c r="D3" s="154"/>
      <c r="E3" s="155"/>
      <c r="F3" s="155"/>
      <c r="G3" s="155"/>
      <c r="H3" s="155"/>
      <c r="I3" s="155"/>
      <c r="J3" s="155"/>
      <c r="K3" s="156"/>
      <c r="L3" s="157" t="s">
        <v>30</v>
      </c>
      <c r="M3" s="158"/>
      <c r="N3" s="158"/>
      <c r="O3" s="159"/>
      <c r="P3" s="162"/>
      <c r="Q3" s="163"/>
      <c r="R3" s="65"/>
    </row>
    <row r="4" spans="2:28" s="43" customFormat="1" ht="33.75" customHeight="1">
      <c r="B4" s="166"/>
      <c r="C4" s="166"/>
      <c r="D4" s="151" t="s">
        <v>28</v>
      </c>
      <c r="E4" s="152"/>
      <c r="F4" s="152"/>
      <c r="G4" s="152"/>
      <c r="H4" s="152"/>
      <c r="I4" s="152"/>
      <c r="J4" s="152"/>
      <c r="K4" s="153"/>
      <c r="L4" s="157" t="s">
        <v>31</v>
      </c>
      <c r="M4" s="158"/>
      <c r="N4" s="158"/>
      <c r="O4" s="159"/>
      <c r="P4" s="162"/>
      <c r="Q4" s="163"/>
      <c r="R4" s="65"/>
    </row>
    <row r="5" spans="2:28" s="43" customFormat="1" ht="38.25" customHeight="1">
      <c r="B5" s="166"/>
      <c r="C5" s="166"/>
      <c r="D5" s="154"/>
      <c r="E5" s="155"/>
      <c r="F5" s="155"/>
      <c r="G5" s="155"/>
      <c r="H5" s="155"/>
      <c r="I5" s="155"/>
      <c r="J5" s="155"/>
      <c r="K5" s="156"/>
      <c r="L5" s="157" t="s">
        <v>32</v>
      </c>
      <c r="M5" s="158"/>
      <c r="N5" s="158"/>
      <c r="O5" s="159"/>
      <c r="P5" s="164"/>
      <c r="Q5" s="165"/>
      <c r="R5" s="65"/>
    </row>
    <row r="6" spans="2:28" s="43" customFormat="1" ht="23.25" customHeight="1">
      <c r="C6" s="186"/>
      <c r="D6" s="186"/>
      <c r="E6" s="186"/>
      <c r="F6" s="186"/>
      <c r="G6" s="186"/>
      <c r="H6" s="186"/>
      <c r="I6" s="186"/>
      <c r="J6" s="186"/>
      <c r="K6" s="186"/>
      <c r="L6" s="186"/>
      <c r="M6" s="186"/>
      <c r="N6" s="186"/>
      <c r="O6" s="186"/>
      <c r="P6" s="186"/>
      <c r="Q6" s="186"/>
      <c r="R6" s="65"/>
    </row>
    <row r="7" spans="2:28" s="43" customFormat="1" ht="31.5" customHeight="1">
      <c r="B7" s="67" t="s">
        <v>38</v>
      </c>
      <c r="C7" s="79" t="s">
        <v>50</v>
      </c>
      <c r="D7" s="207" t="s">
        <v>39</v>
      </c>
      <c r="E7" s="208"/>
      <c r="F7" s="208"/>
      <c r="G7" s="208"/>
      <c r="H7" s="208"/>
      <c r="I7" s="208"/>
      <c r="J7" s="208"/>
      <c r="K7" s="208"/>
      <c r="L7" s="208"/>
      <c r="M7" s="208"/>
      <c r="N7" s="208"/>
      <c r="O7" s="208"/>
      <c r="P7" s="208"/>
      <c r="Q7" s="209"/>
      <c r="R7" s="65"/>
    </row>
    <row r="8" spans="2:28" s="43" customFormat="1" ht="36" customHeight="1">
      <c r="B8" s="67" t="s">
        <v>27</v>
      </c>
      <c r="C8" s="93" t="s">
        <v>181</v>
      </c>
      <c r="D8" s="187" t="s">
        <v>26</v>
      </c>
      <c r="E8" s="187"/>
      <c r="F8" s="187"/>
      <c r="G8" s="187"/>
      <c r="H8" s="187"/>
      <c r="I8" s="187"/>
      <c r="J8" s="187"/>
      <c r="K8" s="187"/>
      <c r="L8" s="187"/>
      <c r="M8" s="187"/>
      <c r="N8" s="187"/>
      <c r="O8" s="187"/>
      <c r="P8" s="187"/>
      <c r="Q8" s="187"/>
    </row>
    <row r="9" spans="2:28" s="43" customFormat="1" ht="36" customHeight="1">
      <c r="B9" s="203" t="s">
        <v>53</v>
      </c>
      <c r="C9" s="204"/>
      <c r="D9" s="177"/>
      <c r="E9" s="177"/>
      <c r="F9" s="177"/>
      <c r="G9" s="177"/>
      <c r="H9" s="177"/>
      <c r="I9" s="178"/>
      <c r="J9" s="188" t="s">
        <v>25</v>
      </c>
      <c r="K9" s="189"/>
      <c r="L9" s="190"/>
      <c r="M9" s="197" t="s">
        <v>24</v>
      </c>
      <c r="N9" s="198"/>
      <c r="O9" s="198"/>
      <c r="P9" s="198"/>
      <c r="Q9" s="199"/>
      <c r="R9" s="51"/>
      <c r="T9" s="176"/>
      <c r="U9" s="176"/>
      <c r="V9" s="176"/>
      <c r="W9" s="176"/>
      <c r="X9" s="176"/>
    </row>
    <row r="10" spans="2:28" s="43" customFormat="1" ht="36" customHeight="1">
      <c r="B10" s="203" t="s">
        <v>49</v>
      </c>
      <c r="C10" s="204"/>
      <c r="D10" s="177"/>
      <c r="E10" s="177"/>
      <c r="F10" s="177"/>
      <c r="G10" s="177"/>
      <c r="H10" s="177"/>
      <c r="I10" s="178"/>
      <c r="J10" s="191"/>
      <c r="K10" s="192"/>
      <c r="L10" s="193"/>
      <c r="M10" s="64" t="s">
        <v>23</v>
      </c>
      <c r="N10" s="179" t="s">
        <v>22</v>
      </c>
      <c r="O10" s="179"/>
      <c r="P10" s="179"/>
      <c r="Q10" s="64" t="s">
        <v>21</v>
      </c>
      <c r="R10" s="51"/>
      <c r="T10" s="63"/>
      <c r="U10" s="63"/>
      <c r="V10" s="63"/>
      <c r="W10" s="63"/>
      <c r="X10" s="63"/>
    </row>
    <row r="11" spans="2:28" s="43" customFormat="1" ht="51" customHeight="1">
      <c r="B11" s="205" t="s">
        <v>59</v>
      </c>
      <c r="C11" s="206"/>
      <c r="D11" s="180"/>
      <c r="E11" s="180"/>
      <c r="F11" s="180"/>
      <c r="G11" s="180"/>
      <c r="H11" s="180"/>
      <c r="I11" s="181"/>
      <c r="J11" s="191"/>
      <c r="K11" s="192"/>
      <c r="L11" s="193"/>
      <c r="M11" s="62"/>
      <c r="N11" s="182"/>
      <c r="O11" s="183"/>
      <c r="P11" s="184"/>
      <c r="Q11" s="61"/>
      <c r="R11" s="51"/>
      <c r="T11" s="60"/>
      <c r="U11" s="185"/>
      <c r="V11" s="185"/>
      <c r="W11" s="185"/>
      <c r="X11" s="60"/>
      <c r="Z11" s="59"/>
      <c r="AA11" s="59"/>
    </row>
    <row r="12" spans="2:28" s="43" customFormat="1" ht="74.25" customHeight="1">
      <c r="B12" s="214" t="s">
        <v>198</v>
      </c>
      <c r="C12" s="215"/>
      <c r="D12" s="180"/>
      <c r="E12" s="180"/>
      <c r="F12" s="180"/>
      <c r="G12" s="180"/>
      <c r="H12" s="180"/>
      <c r="I12" s="181"/>
      <c r="J12" s="191"/>
      <c r="K12" s="192"/>
      <c r="L12" s="193"/>
      <c r="M12" s="58"/>
      <c r="N12" s="200"/>
      <c r="O12" s="201"/>
      <c r="P12" s="202"/>
      <c r="Q12" s="57"/>
      <c r="R12" s="51"/>
      <c r="T12" s="54"/>
      <c r="U12" s="210"/>
      <c r="V12" s="210"/>
      <c r="W12" s="210"/>
      <c r="X12" s="48"/>
      <c r="Z12" s="46"/>
      <c r="AA12" s="45"/>
      <c r="AB12" s="44"/>
    </row>
    <row r="13" spans="2:28" s="43" customFormat="1" ht="32.25" customHeight="1">
      <c r="B13" s="167" t="s">
        <v>129</v>
      </c>
      <c r="C13" s="168"/>
      <c r="D13" s="177"/>
      <c r="E13" s="177"/>
      <c r="F13" s="177"/>
      <c r="G13" s="177"/>
      <c r="H13" s="177"/>
      <c r="I13" s="178"/>
      <c r="J13" s="191"/>
      <c r="K13" s="192"/>
      <c r="L13" s="193"/>
      <c r="M13" s="56"/>
      <c r="N13" s="211"/>
      <c r="O13" s="212"/>
      <c r="P13" s="213"/>
      <c r="Q13" s="55"/>
      <c r="R13" s="51"/>
      <c r="T13" s="54"/>
      <c r="U13" s="210"/>
      <c r="V13" s="210"/>
      <c r="W13" s="210"/>
      <c r="X13" s="48"/>
      <c r="Z13" s="46"/>
      <c r="AA13" s="45"/>
      <c r="AB13" s="44"/>
    </row>
    <row r="14" spans="2:28" s="43" customFormat="1" ht="28.5" customHeight="1">
      <c r="B14" s="77" t="s">
        <v>48</v>
      </c>
      <c r="C14" s="78"/>
      <c r="D14" s="169"/>
      <c r="E14" s="169"/>
      <c r="F14" s="169"/>
      <c r="G14" s="169"/>
      <c r="H14" s="169"/>
      <c r="I14" s="170"/>
      <c r="J14" s="194"/>
      <c r="K14" s="195"/>
      <c r="L14" s="196"/>
      <c r="M14" s="53"/>
      <c r="N14" s="211"/>
      <c r="O14" s="212"/>
      <c r="P14" s="213"/>
      <c r="Q14" s="52"/>
      <c r="R14" s="51"/>
      <c r="T14" s="50"/>
      <c r="U14" s="210"/>
      <c r="V14" s="210"/>
      <c r="W14" s="49"/>
      <c r="X14" s="48"/>
      <c r="Y14" s="47"/>
      <c r="Z14" s="46"/>
      <c r="AA14" s="45"/>
      <c r="AB14" s="44"/>
    </row>
    <row r="15" spans="2:28" s="43" customFormat="1" ht="28.5" customHeight="1">
      <c r="B15" s="93" t="s">
        <v>199</v>
      </c>
      <c r="C15" s="93" t="s">
        <v>192</v>
      </c>
      <c r="M15" s="53"/>
      <c r="N15" s="90"/>
      <c r="O15" s="91"/>
      <c r="P15" s="92"/>
      <c r="Q15" s="52"/>
      <c r="R15" s="51"/>
      <c r="T15" s="50"/>
      <c r="U15" s="49"/>
      <c r="V15" s="49"/>
      <c r="W15" s="49"/>
      <c r="X15" s="48"/>
      <c r="Y15" s="47"/>
      <c r="Z15" s="46"/>
      <c r="AA15" s="45"/>
      <c r="AB15" s="44"/>
    </row>
    <row r="16" spans="2:28" s="43" customFormat="1" ht="28.5" customHeight="1">
      <c r="B16" s="93"/>
      <c r="C16" s="93"/>
      <c r="M16" s="53"/>
      <c r="N16" s="90"/>
      <c r="O16" s="91"/>
      <c r="P16" s="92"/>
      <c r="Q16" s="52"/>
      <c r="R16" s="51"/>
      <c r="T16" s="50"/>
      <c r="U16" s="49"/>
      <c r="V16" s="49"/>
      <c r="W16" s="49"/>
      <c r="X16" s="48"/>
      <c r="Y16" s="47"/>
      <c r="Z16" s="46"/>
      <c r="AA16" s="45"/>
      <c r="AB16" s="44"/>
    </row>
    <row r="17" spans="2:251" s="43" customFormat="1" ht="28.5" customHeight="1">
      <c r="B17" s="93"/>
      <c r="C17" s="93"/>
      <c r="M17" s="53"/>
      <c r="N17" s="90"/>
      <c r="O17" s="91"/>
      <c r="P17" s="92"/>
      <c r="Q17" s="52"/>
      <c r="R17" s="51"/>
      <c r="T17" s="50"/>
      <c r="U17" s="49"/>
      <c r="V17" s="49"/>
      <c r="W17" s="49"/>
      <c r="X17" s="48"/>
      <c r="Y17" s="47"/>
      <c r="Z17" s="46"/>
      <c r="AA17" s="45"/>
      <c r="AB17" s="44"/>
    </row>
    <row r="18" spans="2:251" s="43" customFormat="1" ht="28.5" customHeight="1">
      <c r="B18" s="93"/>
      <c r="C18" s="93"/>
      <c r="M18" s="53"/>
      <c r="N18" s="90"/>
      <c r="O18" s="91"/>
      <c r="P18" s="92"/>
      <c r="Q18" s="52"/>
      <c r="R18" s="51"/>
      <c r="T18" s="50"/>
      <c r="U18" s="49"/>
      <c r="V18" s="49"/>
      <c r="W18" s="49"/>
      <c r="X18" s="48"/>
      <c r="Y18" s="47"/>
      <c r="Z18" s="46"/>
      <c r="AA18" s="45"/>
      <c r="AB18" s="44"/>
    </row>
    <row r="19" spans="2:251" s="43" customFormat="1" ht="28.5" customHeight="1">
      <c r="B19" s="93"/>
      <c r="C19" s="93"/>
      <c r="M19" s="53"/>
      <c r="N19" s="90"/>
      <c r="O19" s="91"/>
      <c r="P19" s="92"/>
      <c r="Q19" s="52"/>
      <c r="R19" s="51"/>
      <c r="T19" s="50"/>
      <c r="U19" s="49"/>
      <c r="V19" s="49"/>
      <c r="W19" s="49"/>
      <c r="X19" s="48"/>
      <c r="Y19" s="47"/>
      <c r="Z19" s="46"/>
      <c r="AA19" s="45"/>
      <c r="AB19" s="44"/>
    </row>
    <row r="20" spans="2:251" s="43" customFormat="1" ht="28.5" customHeight="1">
      <c r="B20" s="93"/>
      <c r="C20" s="93"/>
      <c r="M20" s="53"/>
      <c r="N20" s="90"/>
      <c r="O20" s="91"/>
      <c r="P20" s="92"/>
      <c r="Q20" s="52"/>
      <c r="R20" s="51"/>
      <c r="T20" s="50"/>
      <c r="U20" s="49"/>
      <c r="V20" s="49"/>
      <c r="W20" s="49"/>
      <c r="X20" s="48"/>
      <c r="Y20" s="47"/>
      <c r="Z20" s="46"/>
      <c r="AA20" s="45"/>
      <c r="AB20" s="44"/>
    </row>
    <row r="21" spans="2:251" ht="28.5" customHeight="1">
      <c r="B21" s="173" t="s">
        <v>36</v>
      </c>
      <c r="C21" s="217" t="s">
        <v>34</v>
      </c>
      <c r="D21" s="171" t="s">
        <v>41</v>
      </c>
      <c r="E21" s="171" t="s">
        <v>20</v>
      </c>
      <c r="F21" s="171" t="s">
        <v>47</v>
      </c>
      <c r="G21" s="219" t="s">
        <v>43</v>
      </c>
      <c r="H21" s="171" t="s">
        <v>37</v>
      </c>
      <c r="I21" s="220" t="s">
        <v>35</v>
      </c>
      <c r="J21" s="221"/>
      <c r="K21" s="221"/>
      <c r="L21" s="222"/>
      <c r="M21" s="171" t="s">
        <v>19</v>
      </c>
      <c r="N21" s="171"/>
      <c r="O21" s="172" t="s">
        <v>18</v>
      </c>
      <c r="P21" s="172"/>
      <c r="Q21" s="172"/>
      <c r="R21" s="3"/>
      <c r="S21" s="3"/>
      <c r="T21" s="10"/>
      <c r="U21" s="216"/>
      <c r="V21" s="216"/>
      <c r="W21" s="3"/>
      <c r="X21" s="9"/>
      <c r="Y21" s="3"/>
      <c r="Z21" s="17"/>
      <c r="AA21" s="6"/>
      <c r="AB21" s="34"/>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3.75" customHeight="1">
      <c r="B22" s="174"/>
      <c r="C22" s="217"/>
      <c r="D22" s="171"/>
      <c r="E22" s="171"/>
      <c r="F22" s="171"/>
      <c r="G22" s="171"/>
      <c r="H22" s="171"/>
      <c r="I22" s="223"/>
      <c r="J22" s="224"/>
      <c r="K22" s="224"/>
      <c r="L22" s="225"/>
      <c r="M22" s="171"/>
      <c r="N22" s="171"/>
      <c r="O22" s="171" t="s">
        <v>17</v>
      </c>
      <c r="P22" s="171" t="s">
        <v>16</v>
      </c>
      <c r="Q22" s="217" t="s">
        <v>15</v>
      </c>
      <c r="R22" s="3"/>
      <c r="S22" s="3"/>
      <c r="T22" s="8"/>
      <c r="U22" s="216"/>
      <c r="V22" s="216"/>
      <c r="W22" s="3"/>
      <c r="X22" s="7"/>
      <c r="Y22" s="3"/>
      <c r="Z22" s="17"/>
      <c r="AA22" s="6"/>
      <c r="AB22" s="34"/>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175"/>
      <c r="C23" s="217"/>
      <c r="D23" s="171"/>
      <c r="E23" s="171"/>
      <c r="F23" s="171"/>
      <c r="G23" s="171"/>
      <c r="H23" s="171"/>
      <c r="I23" s="72" t="s">
        <v>14</v>
      </c>
      <c r="J23" s="72" t="s">
        <v>13</v>
      </c>
      <c r="K23" s="72" t="s">
        <v>12</v>
      </c>
      <c r="L23" s="73" t="s">
        <v>11</v>
      </c>
      <c r="M23" s="42" t="s">
        <v>10</v>
      </c>
      <c r="N23" s="41" t="s">
        <v>9</v>
      </c>
      <c r="O23" s="171"/>
      <c r="P23" s="171"/>
      <c r="Q23" s="217"/>
      <c r="R23" s="3"/>
      <c r="S23" s="3"/>
      <c r="T23" s="5"/>
      <c r="U23" s="216"/>
      <c r="V23" s="216"/>
      <c r="X23" s="6"/>
      <c r="Z23" s="17"/>
      <c r="AA23" s="6"/>
      <c r="AB23" s="34"/>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23.25" customHeight="1">
      <c r="B24" s="150" t="s">
        <v>88</v>
      </c>
      <c r="C24" s="229" t="s">
        <v>176</v>
      </c>
      <c r="D24" s="68" t="s">
        <v>40</v>
      </c>
      <c r="E24" s="239" t="s">
        <v>111</v>
      </c>
      <c r="F24" s="74">
        <v>3</v>
      </c>
      <c r="G24" s="68" t="s">
        <v>40</v>
      </c>
      <c r="H24" s="75">
        <v>150000000</v>
      </c>
      <c r="I24" s="28"/>
      <c r="J24" s="84" t="s">
        <v>130</v>
      </c>
      <c r="K24" s="27"/>
      <c r="L24" s="25"/>
      <c r="M24" s="40"/>
      <c r="N24" s="40"/>
      <c r="O24" s="230">
        <f>+F25/F24</f>
        <v>0</v>
      </c>
      <c r="P24" s="230">
        <f>+H25/H24</f>
        <v>0</v>
      </c>
      <c r="Q24" s="231" t="e">
        <f>+(O24*O24)/P24</f>
        <v>#DIV/0!</v>
      </c>
      <c r="T24" s="5"/>
      <c r="U24" s="216"/>
      <c r="V24" s="216"/>
      <c r="X24" s="4"/>
      <c r="Z24" s="37"/>
      <c r="AA24" s="6"/>
      <c r="AB24" s="34"/>
    </row>
    <row r="25" spans="2:251" ht="23.25" customHeight="1">
      <c r="B25" s="149"/>
      <c r="C25" s="229"/>
      <c r="D25" s="68" t="s">
        <v>2</v>
      </c>
      <c r="E25" s="242"/>
      <c r="F25" s="74"/>
      <c r="G25" s="68" t="s">
        <v>42</v>
      </c>
      <c r="H25" s="75">
        <v>0</v>
      </c>
      <c r="I25" s="28"/>
      <c r="J25" s="25"/>
      <c r="K25" s="27"/>
      <c r="L25" s="25"/>
      <c r="M25" s="40"/>
      <c r="N25" s="40"/>
      <c r="O25" s="230"/>
      <c r="P25" s="230"/>
      <c r="Q25" s="231"/>
      <c r="T25" s="5"/>
      <c r="U25" s="66"/>
      <c r="V25" s="66"/>
      <c r="X25" s="4"/>
      <c r="Z25" s="37"/>
      <c r="AA25" s="6"/>
      <c r="AB25" s="34"/>
    </row>
    <row r="26" spans="2:251" ht="23.25" customHeight="1">
      <c r="B26" s="149"/>
      <c r="C26" s="229" t="s">
        <v>175</v>
      </c>
      <c r="D26" s="68" t="s">
        <v>3</v>
      </c>
      <c r="E26" s="239" t="s">
        <v>111</v>
      </c>
      <c r="F26" s="33"/>
      <c r="G26" s="68" t="s">
        <v>3</v>
      </c>
      <c r="H26" s="28">
        <v>0</v>
      </c>
      <c r="I26" s="28"/>
      <c r="J26" s="21"/>
      <c r="K26" s="27"/>
      <c r="L26" s="21"/>
      <c r="M26" s="32"/>
      <c r="N26" s="32"/>
      <c r="O26" s="142"/>
      <c r="P26" s="142"/>
      <c r="Q26" s="144"/>
      <c r="X26" s="36"/>
      <c r="Z26" s="37"/>
      <c r="AA26" s="6"/>
      <c r="AB26" s="34"/>
    </row>
    <row r="27" spans="2:251" ht="33" customHeight="1">
      <c r="B27" s="149"/>
      <c r="C27" s="226"/>
      <c r="D27" s="68" t="s">
        <v>2</v>
      </c>
      <c r="E27" s="242"/>
      <c r="F27" s="35"/>
      <c r="G27" s="68" t="s">
        <v>42</v>
      </c>
      <c r="H27" s="83">
        <v>0</v>
      </c>
      <c r="I27" s="23"/>
      <c r="J27" s="21"/>
      <c r="K27" s="27"/>
      <c r="L27" s="21"/>
      <c r="M27" s="39"/>
      <c r="N27" s="38"/>
      <c r="O27" s="143"/>
      <c r="P27" s="143"/>
      <c r="Q27" s="145"/>
      <c r="X27" s="36"/>
      <c r="Z27" s="37"/>
      <c r="AA27" s="6"/>
      <c r="AB27" s="34"/>
    </row>
    <row r="28" spans="2:251" ht="15.75">
      <c r="B28" s="228"/>
      <c r="C28" s="241" t="s">
        <v>8</v>
      </c>
      <c r="D28" s="68" t="s">
        <v>3</v>
      </c>
      <c r="E28" s="239"/>
      <c r="F28" s="24"/>
      <c r="G28" s="68" t="s">
        <v>3</v>
      </c>
      <c r="H28" s="26">
        <f>+H24</f>
        <v>150000000</v>
      </c>
      <c r="I28" s="26"/>
      <c r="J28" s="25"/>
      <c r="K28" s="25"/>
      <c r="L28" s="25"/>
      <c r="M28" s="25"/>
      <c r="N28" s="20"/>
      <c r="O28" s="227"/>
      <c r="P28" s="227"/>
      <c r="Q28" s="228"/>
    </row>
    <row r="29" spans="2:251" ht="15.75">
      <c r="B29" s="228"/>
      <c r="C29" s="241"/>
      <c r="D29" s="68" t="s">
        <v>2</v>
      </c>
      <c r="E29" s="242"/>
      <c r="F29" s="24"/>
      <c r="G29" s="68" t="s">
        <v>42</v>
      </c>
      <c r="H29" s="23"/>
      <c r="I29" s="21"/>
      <c r="J29" s="21"/>
      <c r="K29" s="22"/>
      <c r="L29" s="21"/>
      <c r="M29" s="21"/>
      <c r="N29" s="20"/>
      <c r="O29" s="227"/>
      <c r="P29" s="227"/>
      <c r="Q29" s="228"/>
    </row>
    <row r="30" spans="2:251">
      <c r="D30" s="19"/>
      <c r="H30" s="18"/>
      <c r="I30" s="15"/>
      <c r="J30" s="17"/>
      <c r="K30" s="17"/>
      <c r="L30" s="17"/>
      <c r="M30" s="16"/>
      <c r="N30" s="16"/>
      <c r="O30" s="15"/>
      <c r="P30" s="13"/>
      <c r="Q30" s="14"/>
      <c r="R30" s="13"/>
    </row>
    <row r="31" spans="2:251" ht="31.5">
      <c r="B31" s="260" t="s">
        <v>44</v>
      </c>
      <c r="C31" s="260"/>
      <c r="D31" s="264" t="s">
        <v>7</v>
      </c>
      <c r="E31" s="264"/>
      <c r="F31" s="264"/>
      <c r="G31" s="264"/>
      <c r="H31" s="264"/>
      <c r="I31" s="264"/>
      <c r="J31" s="76" t="s">
        <v>45</v>
      </c>
      <c r="K31" s="264" t="s">
        <v>46</v>
      </c>
      <c r="L31" s="264"/>
      <c r="M31" s="257" t="s">
        <v>6</v>
      </c>
      <c r="N31" s="258"/>
      <c r="O31" s="258"/>
      <c r="P31" s="258"/>
      <c r="Q31" s="258"/>
    </row>
    <row r="32" spans="2:251" ht="26.25" customHeight="1">
      <c r="B32" s="261" t="s">
        <v>60</v>
      </c>
      <c r="C32" s="253"/>
      <c r="D32" s="265" t="s">
        <v>62</v>
      </c>
      <c r="E32" s="266"/>
      <c r="F32" s="266"/>
      <c r="G32" s="266"/>
      <c r="H32" s="266"/>
      <c r="I32" s="267"/>
      <c r="J32" s="262" t="s">
        <v>52</v>
      </c>
      <c r="K32" s="12" t="s">
        <v>3</v>
      </c>
      <c r="L32" s="70"/>
      <c r="M32" s="259" t="s">
        <v>67</v>
      </c>
      <c r="N32" s="259"/>
      <c r="O32" s="259"/>
      <c r="P32" s="259"/>
      <c r="Q32" s="259"/>
    </row>
    <row r="33" spans="2:53" ht="18" customHeight="1">
      <c r="B33" s="254"/>
      <c r="C33" s="256"/>
      <c r="D33" s="268"/>
      <c r="E33" s="269"/>
      <c r="F33" s="269"/>
      <c r="G33" s="269"/>
      <c r="H33" s="269"/>
      <c r="I33" s="270"/>
      <c r="J33" s="262"/>
      <c r="K33" s="12" t="s">
        <v>2</v>
      </c>
      <c r="L33" s="69"/>
      <c r="M33" s="259"/>
      <c r="N33" s="259"/>
      <c r="O33" s="259"/>
      <c r="P33" s="259"/>
      <c r="Q33" s="259"/>
    </row>
    <row r="34" spans="2:53" ht="18.75" customHeight="1">
      <c r="B34" s="247"/>
      <c r="C34" s="248"/>
      <c r="D34" s="271" t="s">
        <v>5</v>
      </c>
      <c r="E34" s="272"/>
      <c r="F34" s="272"/>
      <c r="G34" s="272"/>
      <c r="H34" s="272"/>
      <c r="I34" s="273"/>
      <c r="J34" s="263"/>
      <c r="K34" s="12" t="s">
        <v>3</v>
      </c>
      <c r="L34" s="71"/>
      <c r="M34" s="245" t="s">
        <v>4</v>
      </c>
      <c r="N34" s="245"/>
      <c r="O34" s="245"/>
      <c r="P34" s="245"/>
      <c r="Q34" s="245"/>
    </row>
    <row r="35" spans="2:53" ht="14.25" customHeight="1">
      <c r="B35" s="249"/>
      <c r="C35" s="250"/>
      <c r="D35" s="274"/>
      <c r="E35" s="275"/>
      <c r="F35" s="275"/>
      <c r="G35" s="275"/>
      <c r="H35" s="275"/>
      <c r="I35" s="276"/>
      <c r="J35" s="263"/>
      <c r="K35" s="12" t="s">
        <v>2</v>
      </c>
      <c r="L35" s="69"/>
      <c r="M35" s="245"/>
      <c r="N35" s="245"/>
      <c r="O35" s="245"/>
      <c r="P35" s="245"/>
      <c r="Q35" s="245"/>
    </row>
    <row r="36" spans="2:53" ht="15.75">
      <c r="B36" s="247"/>
      <c r="C36" s="248"/>
      <c r="D36" s="271" t="s">
        <v>5</v>
      </c>
      <c r="E36" s="272"/>
      <c r="F36" s="272"/>
      <c r="G36" s="272"/>
      <c r="H36" s="272"/>
      <c r="I36" s="273"/>
      <c r="J36" s="263"/>
      <c r="K36" s="12" t="s">
        <v>3</v>
      </c>
      <c r="L36" s="69"/>
      <c r="M36" s="246"/>
      <c r="N36" s="246"/>
      <c r="O36" s="246"/>
      <c r="P36" s="246"/>
      <c r="Q36" s="246"/>
    </row>
    <row r="37" spans="2:53" ht="15.75">
      <c r="B37" s="249"/>
      <c r="C37" s="250"/>
      <c r="D37" s="274"/>
      <c r="E37" s="275"/>
      <c r="F37" s="275"/>
      <c r="G37" s="275"/>
      <c r="H37" s="275"/>
      <c r="I37" s="276"/>
      <c r="J37" s="263"/>
      <c r="K37" s="12" t="s">
        <v>2</v>
      </c>
      <c r="L37" s="69"/>
      <c r="M37" s="246"/>
      <c r="N37" s="246"/>
      <c r="O37" s="246"/>
      <c r="P37" s="246"/>
      <c r="Q37" s="246"/>
    </row>
    <row r="38" spans="2:53" ht="15" customHeight="1">
      <c r="B38" s="251" t="s">
        <v>1</v>
      </c>
      <c r="C38" s="252"/>
      <c r="D38" s="252"/>
      <c r="E38" s="252"/>
      <c r="F38" s="252"/>
      <c r="G38" s="252"/>
      <c r="H38" s="252"/>
      <c r="I38" s="252"/>
      <c r="J38" s="252"/>
      <c r="K38" s="252"/>
      <c r="L38" s="253"/>
      <c r="M38" s="245" t="s">
        <v>0</v>
      </c>
      <c r="N38" s="245"/>
      <c r="O38" s="245"/>
      <c r="P38" s="245"/>
      <c r="Q38" s="245"/>
    </row>
    <row r="39" spans="2:53" ht="29.25" customHeight="1">
      <c r="B39" s="254"/>
      <c r="C39" s="255"/>
      <c r="D39" s="255"/>
      <c r="E39" s="255"/>
      <c r="F39" s="255"/>
      <c r="G39" s="255"/>
      <c r="H39" s="255"/>
      <c r="I39" s="255"/>
      <c r="J39" s="255"/>
      <c r="K39" s="255"/>
      <c r="L39" s="256"/>
      <c r="M39" s="245"/>
      <c r="N39" s="245"/>
      <c r="O39" s="245"/>
      <c r="P39" s="245"/>
      <c r="Q39" s="245"/>
    </row>
    <row r="40" spans="2:53">
      <c r="M40" s="11"/>
      <c r="N40" s="11"/>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sheetData>
  <mergeCells count="86">
    <mergeCell ref="G21:G23"/>
    <mergeCell ref="N14:P14"/>
    <mergeCell ref="B21:B23"/>
    <mergeCell ref="C21:C23"/>
    <mergeCell ref="D21:D23"/>
    <mergeCell ref="E21:E23"/>
    <mergeCell ref="F21:F23"/>
    <mergeCell ref="B2:C5"/>
    <mergeCell ref="D2:K3"/>
    <mergeCell ref="L2:O2"/>
    <mergeCell ref="P2:Q5"/>
    <mergeCell ref="L3:O3"/>
    <mergeCell ref="D4:K5"/>
    <mergeCell ref="L4:O4"/>
    <mergeCell ref="L5:O5"/>
    <mergeCell ref="U12:W12"/>
    <mergeCell ref="B13:C13"/>
    <mergeCell ref="D13:I13"/>
    <mergeCell ref="N13:P13"/>
    <mergeCell ref="U13:W13"/>
    <mergeCell ref="C6:Q6"/>
    <mergeCell ref="D7:Q7"/>
    <mergeCell ref="D8:Q8"/>
    <mergeCell ref="B9:C9"/>
    <mergeCell ref="D9:I9"/>
    <mergeCell ref="J9:L14"/>
    <mergeCell ref="M9:Q9"/>
    <mergeCell ref="B12:C12"/>
    <mergeCell ref="D12:I12"/>
    <mergeCell ref="N12:P12"/>
    <mergeCell ref="D14:I14"/>
    <mergeCell ref="T9:X9"/>
    <mergeCell ref="B10:C10"/>
    <mergeCell ref="D10:I10"/>
    <mergeCell ref="N10:P10"/>
    <mergeCell ref="B11:C11"/>
    <mergeCell ref="D11:I11"/>
    <mergeCell ref="N11:P11"/>
    <mergeCell ref="U11:W11"/>
    <mergeCell ref="U14:V14"/>
    <mergeCell ref="H21:H23"/>
    <mergeCell ref="I21:L22"/>
    <mergeCell ref="M21:N22"/>
    <mergeCell ref="O21:Q21"/>
    <mergeCell ref="U21:V21"/>
    <mergeCell ref="O22:O23"/>
    <mergeCell ref="P22:P23"/>
    <mergeCell ref="Q22:Q23"/>
    <mergeCell ref="U22:V22"/>
    <mergeCell ref="U23:V23"/>
    <mergeCell ref="B24:B27"/>
    <mergeCell ref="C24:C25"/>
    <mergeCell ref="O24:O25"/>
    <mergeCell ref="P24:P25"/>
    <mergeCell ref="Q24:Q25"/>
    <mergeCell ref="E24:E25"/>
    <mergeCell ref="E26:E27"/>
    <mergeCell ref="U24:V24"/>
    <mergeCell ref="C26:C27"/>
    <mergeCell ref="O26:O27"/>
    <mergeCell ref="P26:P27"/>
    <mergeCell ref="Q26:Q27"/>
    <mergeCell ref="Q28:Q29"/>
    <mergeCell ref="B28:B29"/>
    <mergeCell ref="C28:C29"/>
    <mergeCell ref="E28:E29"/>
    <mergeCell ref="O28:O29"/>
    <mergeCell ref="P28:P29"/>
    <mergeCell ref="B31:C31"/>
    <mergeCell ref="D31:I31"/>
    <mergeCell ref="K31:L31"/>
    <mergeCell ref="M31:Q31"/>
    <mergeCell ref="B32:C33"/>
    <mergeCell ref="D32:I33"/>
    <mergeCell ref="J32:J33"/>
    <mergeCell ref="M32:Q33"/>
    <mergeCell ref="B38:L39"/>
    <mergeCell ref="M38:Q39"/>
    <mergeCell ref="B34:C35"/>
    <mergeCell ref="D34:I35"/>
    <mergeCell ref="J34:J35"/>
    <mergeCell ref="M34:Q35"/>
    <mergeCell ref="B36:C37"/>
    <mergeCell ref="D36:I37"/>
    <mergeCell ref="J36:J37"/>
    <mergeCell ref="M36:Q37"/>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7"/>
  <sheetViews>
    <sheetView topLeftCell="A19" zoomScale="70" zoomScaleNormal="70" workbookViewId="0">
      <selection activeCell="H31" sqref="H31"/>
    </sheetView>
  </sheetViews>
  <sheetFormatPr baseColWidth="10" defaultColWidth="12.5703125" defaultRowHeight="15"/>
  <cols>
    <col min="1" max="1" width="6.7109375" style="1" customWidth="1"/>
    <col min="2" max="2" width="57.5703125" style="1" customWidth="1"/>
    <col min="3" max="3" width="86.85546875" style="1" customWidth="1"/>
    <col min="4" max="4" width="16.85546875" style="1" customWidth="1"/>
    <col min="5" max="5" width="22.85546875" style="1" customWidth="1"/>
    <col min="6" max="6" width="16.7109375" style="1" customWidth="1"/>
    <col min="7" max="7" width="18" style="1" customWidth="1"/>
    <col min="8" max="8" width="22.85546875" style="97"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43" customFormat="1" ht="37.5" customHeight="1">
      <c r="B2" s="166"/>
      <c r="C2" s="166"/>
      <c r="D2" s="151" t="s">
        <v>29</v>
      </c>
      <c r="E2" s="152"/>
      <c r="F2" s="152"/>
      <c r="G2" s="152"/>
      <c r="H2" s="152"/>
      <c r="I2" s="152"/>
      <c r="J2" s="152"/>
      <c r="K2" s="153"/>
      <c r="L2" s="157" t="s">
        <v>33</v>
      </c>
      <c r="M2" s="158"/>
      <c r="N2" s="158"/>
      <c r="O2" s="159"/>
      <c r="P2" s="160"/>
      <c r="Q2" s="161"/>
      <c r="R2" s="65"/>
    </row>
    <row r="3" spans="2:28" s="43" customFormat="1" ht="37.5" customHeight="1">
      <c r="B3" s="166"/>
      <c r="C3" s="166"/>
      <c r="D3" s="154"/>
      <c r="E3" s="155"/>
      <c r="F3" s="155"/>
      <c r="G3" s="155"/>
      <c r="H3" s="155"/>
      <c r="I3" s="155"/>
      <c r="J3" s="155"/>
      <c r="K3" s="156"/>
      <c r="L3" s="157" t="s">
        <v>30</v>
      </c>
      <c r="M3" s="158"/>
      <c r="N3" s="158"/>
      <c r="O3" s="159"/>
      <c r="P3" s="162"/>
      <c r="Q3" s="163"/>
      <c r="R3" s="65"/>
    </row>
    <row r="4" spans="2:28" s="43" customFormat="1" ht="33.75" customHeight="1">
      <c r="B4" s="166"/>
      <c r="C4" s="166"/>
      <c r="D4" s="151" t="s">
        <v>28</v>
      </c>
      <c r="E4" s="152"/>
      <c r="F4" s="152"/>
      <c r="G4" s="152"/>
      <c r="H4" s="152"/>
      <c r="I4" s="152"/>
      <c r="J4" s="152"/>
      <c r="K4" s="153"/>
      <c r="L4" s="157" t="s">
        <v>31</v>
      </c>
      <c r="M4" s="158"/>
      <c r="N4" s="158"/>
      <c r="O4" s="159"/>
      <c r="P4" s="162"/>
      <c r="Q4" s="163"/>
      <c r="R4" s="65"/>
    </row>
    <row r="5" spans="2:28" s="43" customFormat="1" ht="38.25" customHeight="1">
      <c r="B5" s="166"/>
      <c r="C5" s="166"/>
      <c r="D5" s="154"/>
      <c r="E5" s="155"/>
      <c r="F5" s="155"/>
      <c r="G5" s="155"/>
      <c r="H5" s="155"/>
      <c r="I5" s="155"/>
      <c r="J5" s="155"/>
      <c r="K5" s="156"/>
      <c r="L5" s="157" t="s">
        <v>32</v>
      </c>
      <c r="M5" s="158"/>
      <c r="N5" s="158"/>
      <c r="O5" s="159"/>
      <c r="P5" s="164"/>
      <c r="Q5" s="165"/>
      <c r="R5" s="65"/>
    </row>
    <row r="6" spans="2:28" s="43" customFormat="1" ht="23.25" customHeight="1">
      <c r="C6" s="186"/>
      <c r="D6" s="186"/>
      <c r="E6" s="186"/>
      <c r="F6" s="186"/>
      <c r="G6" s="186"/>
      <c r="H6" s="186"/>
      <c r="I6" s="186"/>
      <c r="J6" s="186"/>
      <c r="K6" s="186"/>
      <c r="L6" s="186"/>
      <c r="M6" s="186"/>
      <c r="N6" s="186"/>
      <c r="O6" s="186"/>
      <c r="P6" s="186"/>
      <c r="Q6" s="186"/>
      <c r="R6" s="65"/>
    </row>
    <row r="7" spans="2:28" s="43" customFormat="1" ht="31.5" customHeight="1">
      <c r="B7" s="67" t="s">
        <v>38</v>
      </c>
      <c r="C7" s="79" t="s">
        <v>50</v>
      </c>
      <c r="D7" s="207" t="s">
        <v>39</v>
      </c>
      <c r="E7" s="208"/>
      <c r="F7" s="208"/>
      <c r="G7" s="208"/>
      <c r="H7" s="208"/>
      <c r="I7" s="208"/>
      <c r="J7" s="208"/>
      <c r="K7" s="208"/>
      <c r="L7" s="208"/>
      <c r="M7" s="208"/>
      <c r="N7" s="208"/>
      <c r="O7" s="208"/>
      <c r="P7" s="208"/>
      <c r="Q7" s="209"/>
      <c r="R7" s="65"/>
    </row>
    <row r="8" spans="2:28" s="43" customFormat="1" ht="36" customHeight="1">
      <c r="B8" s="67" t="s">
        <v>27</v>
      </c>
      <c r="C8" s="93" t="s">
        <v>181</v>
      </c>
      <c r="D8" s="187" t="s">
        <v>26</v>
      </c>
      <c r="E8" s="187"/>
      <c r="F8" s="187"/>
      <c r="G8" s="187"/>
      <c r="H8" s="187"/>
      <c r="I8" s="187"/>
      <c r="J8" s="187"/>
      <c r="K8" s="187"/>
      <c r="L8" s="187"/>
      <c r="M8" s="187"/>
      <c r="N8" s="187"/>
      <c r="O8" s="187"/>
      <c r="P8" s="187"/>
      <c r="Q8" s="187"/>
    </row>
    <row r="9" spans="2:28" s="43" customFormat="1" ht="36" customHeight="1">
      <c r="B9" s="203" t="s">
        <v>53</v>
      </c>
      <c r="C9" s="204"/>
      <c r="D9" s="177"/>
      <c r="E9" s="177"/>
      <c r="F9" s="177"/>
      <c r="G9" s="177"/>
      <c r="H9" s="177"/>
      <c r="I9" s="178"/>
      <c r="J9" s="188" t="s">
        <v>25</v>
      </c>
      <c r="K9" s="189"/>
      <c r="L9" s="190"/>
      <c r="M9" s="197" t="s">
        <v>24</v>
      </c>
      <c r="N9" s="198"/>
      <c r="O9" s="198"/>
      <c r="P9" s="198"/>
      <c r="Q9" s="199"/>
      <c r="R9" s="51"/>
      <c r="T9" s="176"/>
      <c r="U9" s="176"/>
      <c r="V9" s="176"/>
      <c r="W9" s="176"/>
      <c r="X9" s="176"/>
    </row>
    <row r="10" spans="2:28" s="43" customFormat="1" ht="36" customHeight="1">
      <c r="B10" s="203" t="s">
        <v>49</v>
      </c>
      <c r="C10" s="204"/>
      <c r="D10" s="177"/>
      <c r="E10" s="177"/>
      <c r="F10" s="177"/>
      <c r="G10" s="177"/>
      <c r="H10" s="177"/>
      <c r="I10" s="178"/>
      <c r="J10" s="191"/>
      <c r="K10" s="192"/>
      <c r="L10" s="193"/>
      <c r="M10" s="64" t="s">
        <v>23</v>
      </c>
      <c r="N10" s="179" t="s">
        <v>22</v>
      </c>
      <c r="O10" s="179"/>
      <c r="P10" s="179"/>
      <c r="Q10" s="64" t="s">
        <v>21</v>
      </c>
      <c r="R10" s="51"/>
      <c r="T10" s="63"/>
      <c r="U10" s="63"/>
      <c r="V10" s="63"/>
      <c r="W10" s="63"/>
      <c r="X10" s="63"/>
    </row>
    <row r="11" spans="2:28" s="43" customFormat="1" ht="51" customHeight="1">
      <c r="B11" s="205" t="s">
        <v>63</v>
      </c>
      <c r="C11" s="206"/>
      <c r="D11" s="180"/>
      <c r="E11" s="180"/>
      <c r="F11" s="180"/>
      <c r="G11" s="180"/>
      <c r="H11" s="180"/>
      <c r="I11" s="181"/>
      <c r="J11" s="191"/>
      <c r="K11" s="192"/>
      <c r="L11" s="193"/>
      <c r="M11" s="62"/>
      <c r="N11" s="182"/>
      <c r="O11" s="183"/>
      <c r="P11" s="184"/>
      <c r="Q11" s="61"/>
      <c r="R11" s="51"/>
      <c r="T11" s="60"/>
      <c r="U11" s="185"/>
      <c r="V11" s="185"/>
      <c r="W11" s="185"/>
      <c r="X11" s="60"/>
      <c r="Z11" s="59"/>
      <c r="AA11" s="59"/>
    </row>
    <row r="12" spans="2:28" s="43" customFormat="1" ht="74.25" customHeight="1">
      <c r="B12" s="214" t="s">
        <v>200</v>
      </c>
      <c r="C12" s="215"/>
      <c r="D12" s="180"/>
      <c r="E12" s="180"/>
      <c r="F12" s="180"/>
      <c r="G12" s="180"/>
      <c r="H12" s="180"/>
      <c r="I12" s="181"/>
      <c r="J12" s="191"/>
      <c r="K12" s="192"/>
      <c r="L12" s="193"/>
      <c r="M12" s="58"/>
      <c r="N12" s="200"/>
      <c r="O12" s="201"/>
      <c r="P12" s="202"/>
      <c r="Q12" s="57"/>
      <c r="R12" s="51"/>
      <c r="T12" s="54"/>
      <c r="U12" s="210"/>
      <c r="V12" s="210"/>
      <c r="W12" s="210"/>
      <c r="X12" s="48"/>
      <c r="Z12" s="46"/>
      <c r="AA12" s="45"/>
      <c r="AB12" s="44"/>
    </row>
    <row r="13" spans="2:28" s="43" customFormat="1" ht="74.25" customHeight="1">
      <c r="B13" s="167" t="s">
        <v>158</v>
      </c>
      <c r="C13" s="168"/>
      <c r="D13" s="177"/>
      <c r="E13" s="177"/>
      <c r="F13" s="177"/>
      <c r="G13" s="177"/>
      <c r="H13" s="177"/>
      <c r="I13" s="178"/>
      <c r="J13" s="191"/>
      <c r="K13" s="192"/>
      <c r="L13" s="193"/>
      <c r="M13" s="56"/>
      <c r="N13" s="211"/>
      <c r="O13" s="212"/>
      <c r="P13" s="213"/>
      <c r="Q13" s="55"/>
      <c r="R13" s="51"/>
      <c r="T13" s="54"/>
      <c r="U13" s="210"/>
      <c r="V13" s="210"/>
      <c r="W13" s="210"/>
      <c r="X13" s="48"/>
      <c r="Z13" s="46"/>
      <c r="AA13" s="45"/>
      <c r="AB13" s="44"/>
    </row>
    <row r="14" spans="2:28" s="43" customFormat="1" ht="28.5" customHeight="1">
      <c r="B14" s="77" t="s">
        <v>48</v>
      </c>
      <c r="C14" s="78"/>
      <c r="D14" s="169"/>
      <c r="E14" s="169"/>
      <c r="F14" s="169"/>
      <c r="G14" s="169"/>
      <c r="H14" s="169"/>
      <c r="I14" s="170"/>
      <c r="J14" s="194"/>
      <c r="K14" s="195"/>
      <c r="L14" s="196"/>
      <c r="M14" s="53"/>
      <c r="N14" s="211"/>
      <c r="O14" s="212"/>
      <c r="P14" s="213"/>
      <c r="Q14" s="52"/>
      <c r="R14" s="51"/>
      <c r="T14" s="50"/>
      <c r="U14" s="210"/>
      <c r="V14" s="210"/>
      <c r="W14" s="49"/>
      <c r="X14" s="48"/>
      <c r="Y14" s="47"/>
      <c r="Z14" s="46"/>
      <c r="AA14" s="45"/>
      <c r="AB14" s="44"/>
    </row>
    <row r="15" spans="2:28" s="43" customFormat="1" ht="28.5" customHeight="1">
      <c r="B15" s="93" t="s">
        <v>201</v>
      </c>
      <c r="C15" s="93" t="s">
        <v>191</v>
      </c>
      <c r="M15" s="53"/>
      <c r="N15" s="90"/>
      <c r="O15" s="91"/>
      <c r="P15" s="92"/>
      <c r="Q15" s="52"/>
      <c r="R15" s="51"/>
      <c r="T15" s="50"/>
      <c r="U15" s="49"/>
      <c r="V15" s="49"/>
      <c r="W15" s="49"/>
      <c r="X15" s="48"/>
      <c r="Y15" s="47"/>
      <c r="Z15" s="46"/>
      <c r="AA15" s="45"/>
      <c r="AB15" s="44"/>
    </row>
    <row r="16" spans="2:28" s="43" customFormat="1" ht="28.5" customHeight="1">
      <c r="B16" s="93" t="s">
        <v>202</v>
      </c>
      <c r="C16" s="93" t="s">
        <v>192</v>
      </c>
      <c r="M16" s="53"/>
      <c r="N16" s="90"/>
      <c r="O16" s="91"/>
      <c r="P16" s="92"/>
      <c r="Q16" s="52"/>
      <c r="R16" s="51"/>
      <c r="T16" s="50"/>
      <c r="U16" s="49"/>
      <c r="V16" s="49"/>
      <c r="W16" s="49"/>
      <c r="X16" s="48"/>
      <c r="Y16" s="47"/>
      <c r="Z16" s="46"/>
      <c r="AA16" s="45"/>
      <c r="AB16" s="44"/>
    </row>
    <row r="17" spans="2:251" s="43" customFormat="1" ht="28.5" customHeight="1">
      <c r="B17" s="93"/>
      <c r="C17" s="93"/>
      <c r="M17" s="53"/>
      <c r="N17" s="90"/>
      <c r="O17" s="91"/>
      <c r="P17" s="92"/>
      <c r="Q17" s="52"/>
      <c r="R17" s="51"/>
      <c r="T17" s="50"/>
      <c r="U17" s="49"/>
      <c r="V17" s="49"/>
      <c r="W17" s="49"/>
      <c r="X17" s="48"/>
      <c r="Y17" s="47"/>
      <c r="Z17" s="46"/>
      <c r="AA17" s="45"/>
      <c r="AB17" s="44"/>
    </row>
    <row r="18" spans="2:251" s="43" customFormat="1" ht="28.5" customHeight="1">
      <c r="B18" s="93"/>
      <c r="C18" s="93"/>
      <c r="M18" s="53"/>
      <c r="N18" s="90"/>
      <c r="O18" s="91"/>
      <c r="P18" s="92"/>
      <c r="Q18" s="52"/>
      <c r="R18" s="51"/>
      <c r="T18" s="50"/>
      <c r="U18" s="49"/>
      <c r="V18" s="49"/>
      <c r="W18" s="49"/>
      <c r="X18" s="48"/>
      <c r="Y18" s="47"/>
      <c r="Z18" s="46"/>
      <c r="AA18" s="45"/>
      <c r="AB18" s="44"/>
    </row>
    <row r="19" spans="2:251" s="43" customFormat="1" ht="28.5" customHeight="1">
      <c r="B19" s="93"/>
      <c r="C19" s="93"/>
      <c r="M19" s="53"/>
      <c r="N19" s="90"/>
      <c r="O19" s="91"/>
      <c r="P19" s="92"/>
      <c r="Q19" s="52"/>
      <c r="R19" s="51"/>
      <c r="T19" s="50"/>
      <c r="U19" s="49"/>
      <c r="V19" s="49"/>
      <c r="W19" s="49"/>
      <c r="X19" s="48"/>
      <c r="Y19" s="47"/>
      <c r="Z19" s="46"/>
      <c r="AA19" s="45"/>
      <c r="AB19" s="44"/>
    </row>
    <row r="20" spans="2:251" s="43" customFormat="1" ht="28.5" customHeight="1">
      <c r="B20" s="93"/>
      <c r="C20" s="93"/>
      <c r="M20" s="53"/>
      <c r="N20" s="90"/>
      <c r="O20" s="91"/>
      <c r="P20" s="92"/>
      <c r="Q20" s="52"/>
      <c r="R20" s="51"/>
      <c r="T20" s="50"/>
      <c r="U20" s="49"/>
      <c r="V20" s="49"/>
      <c r="W20" s="49"/>
      <c r="X20" s="48"/>
      <c r="Y20" s="47"/>
      <c r="Z20" s="46"/>
      <c r="AA20" s="45"/>
      <c r="AB20" s="44"/>
    </row>
    <row r="21" spans="2:251" ht="28.5" customHeight="1">
      <c r="B21" s="173" t="s">
        <v>36</v>
      </c>
      <c r="C21" s="217" t="s">
        <v>34</v>
      </c>
      <c r="D21" s="171" t="s">
        <v>41</v>
      </c>
      <c r="E21" s="171" t="s">
        <v>20</v>
      </c>
      <c r="F21" s="171" t="s">
        <v>47</v>
      </c>
      <c r="G21" s="219" t="s">
        <v>43</v>
      </c>
      <c r="H21" s="283" t="s">
        <v>37</v>
      </c>
      <c r="I21" s="220" t="s">
        <v>35</v>
      </c>
      <c r="J21" s="221"/>
      <c r="K21" s="221"/>
      <c r="L21" s="222"/>
      <c r="M21" s="171" t="s">
        <v>19</v>
      </c>
      <c r="N21" s="171"/>
      <c r="O21" s="172" t="s">
        <v>18</v>
      </c>
      <c r="P21" s="172"/>
      <c r="Q21" s="172"/>
      <c r="R21" s="3"/>
      <c r="S21" s="3"/>
      <c r="T21" s="10"/>
      <c r="U21" s="216"/>
      <c r="V21" s="216"/>
      <c r="W21" s="3"/>
      <c r="X21" s="9"/>
      <c r="Y21" s="3"/>
      <c r="Z21" s="17"/>
      <c r="AA21" s="6"/>
      <c r="AB21" s="34"/>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3.75" customHeight="1">
      <c r="B22" s="174"/>
      <c r="C22" s="217"/>
      <c r="D22" s="171"/>
      <c r="E22" s="171"/>
      <c r="F22" s="171"/>
      <c r="G22" s="171"/>
      <c r="H22" s="283"/>
      <c r="I22" s="223"/>
      <c r="J22" s="224"/>
      <c r="K22" s="224"/>
      <c r="L22" s="225"/>
      <c r="M22" s="171"/>
      <c r="N22" s="171"/>
      <c r="O22" s="171" t="s">
        <v>17</v>
      </c>
      <c r="P22" s="171" t="s">
        <v>16</v>
      </c>
      <c r="Q22" s="217" t="s">
        <v>15</v>
      </c>
      <c r="R22" s="3"/>
      <c r="S22" s="3"/>
      <c r="T22" s="8"/>
      <c r="U22" s="216"/>
      <c r="V22" s="216"/>
      <c r="W22" s="3"/>
      <c r="X22" s="7"/>
      <c r="Y22" s="3"/>
      <c r="Z22" s="17"/>
      <c r="AA22" s="6"/>
      <c r="AB22" s="34"/>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175"/>
      <c r="C23" s="217"/>
      <c r="D23" s="171"/>
      <c r="E23" s="171"/>
      <c r="F23" s="171"/>
      <c r="G23" s="171"/>
      <c r="H23" s="283"/>
      <c r="I23" s="72" t="s">
        <v>14</v>
      </c>
      <c r="J23" s="72" t="s">
        <v>13</v>
      </c>
      <c r="K23" s="72" t="s">
        <v>12</v>
      </c>
      <c r="L23" s="73" t="s">
        <v>11</v>
      </c>
      <c r="M23" s="42" t="s">
        <v>10</v>
      </c>
      <c r="N23" s="41" t="s">
        <v>9</v>
      </c>
      <c r="O23" s="171"/>
      <c r="P23" s="171"/>
      <c r="Q23" s="217"/>
      <c r="R23" s="3"/>
      <c r="S23" s="3"/>
      <c r="T23" s="5"/>
      <c r="U23" s="216"/>
      <c r="V23" s="216"/>
      <c r="X23" s="6"/>
      <c r="Z23" s="17"/>
      <c r="AA23" s="6"/>
      <c r="AB23" s="34"/>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47.25" customHeight="1">
      <c r="B24" s="150" t="s">
        <v>89</v>
      </c>
      <c r="C24" s="229" t="s">
        <v>153</v>
      </c>
      <c r="D24" s="68" t="s">
        <v>40</v>
      </c>
      <c r="E24" s="239" t="s">
        <v>112</v>
      </c>
      <c r="F24" s="233">
        <v>160</v>
      </c>
      <c r="G24" s="68" t="s">
        <v>40</v>
      </c>
      <c r="H24" s="99">
        <v>180000000</v>
      </c>
      <c r="I24" s="28"/>
      <c r="J24" s="105" t="s">
        <v>131</v>
      </c>
      <c r="K24" s="27"/>
      <c r="L24" s="25"/>
      <c r="M24" s="40"/>
      <c r="N24" s="40"/>
      <c r="O24" s="230">
        <f>+F25/F24</f>
        <v>0</v>
      </c>
      <c r="P24" s="230">
        <f>+H25/H24</f>
        <v>0</v>
      </c>
      <c r="Q24" s="231" t="e">
        <f>+(O24*O24)/P24</f>
        <v>#DIV/0!</v>
      </c>
      <c r="T24" s="5"/>
      <c r="U24" s="216"/>
      <c r="V24" s="216"/>
      <c r="X24" s="4"/>
      <c r="Z24" s="37"/>
      <c r="AA24" s="6"/>
      <c r="AB24" s="34"/>
    </row>
    <row r="25" spans="2:251" ht="36.75" customHeight="1">
      <c r="B25" s="149"/>
      <c r="C25" s="229"/>
      <c r="D25" s="68" t="s">
        <v>2</v>
      </c>
      <c r="E25" s="242"/>
      <c r="F25" s="234"/>
      <c r="G25" s="68" t="s">
        <v>42</v>
      </c>
      <c r="H25" s="99"/>
      <c r="I25" s="28"/>
      <c r="J25" s="105"/>
      <c r="K25" s="27"/>
      <c r="L25" s="25"/>
      <c r="M25" s="40"/>
      <c r="N25" s="40"/>
      <c r="O25" s="230"/>
      <c r="P25" s="230"/>
      <c r="Q25" s="231"/>
      <c r="T25" s="5"/>
      <c r="U25" s="66"/>
      <c r="V25" s="66"/>
      <c r="X25" s="4"/>
      <c r="Z25" s="37"/>
      <c r="AA25" s="6"/>
      <c r="AB25" s="34"/>
    </row>
    <row r="26" spans="2:251" ht="50.25" customHeight="1">
      <c r="B26" s="149"/>
      <c r="C26" s="136" t="s">
        <v>154</v>
      </c>
      <c r="D26" s="68" t="s">
        <v>40</v>
      </c>
      <c r="E26" s="239" t="s">
        <v>112</v>
      </c>
      <c r="F26" s="234"/>
      <c r="G26" s="68" t="s">
        <v>3</v>
      </c>
      <c r="H26" s="99"/>
      <c r="I26" s="28"/>
      <c r="J26" s="105"/>
      <c r="K26" s="27"/>
      <c r="L26" s="25"/>
      <c r="M26" s="32"/>
      <c r="N26" s="32"/>
      <c r="O26" s="86"/>
      <c r="P26" s="86"/>
      <c r="Q26" s="87"/>
      <c r="T26" s="5"/>
      <c r="U26" s="66"/>
      <c r="V26" s="66"/>
      <c r="X26" s="4"/>
      <c r="Z26" s="37"/>
      <c r="AA26" s="6"/>
      <c r="AB26" s="34"/>
    </row>
    <row r="27" spans="2:251" ht="76.5" customHeight="1">
      <c r="B27" s="149"/>
      <c r="C27" s="137"/>
      <c r="D27" s="68" t="s">
        <v>2</v>
      </c>
      <c r="E27" s="242"/>
      <c r="F27" s="235"/>
      <c r="G27" s="68" t="s">
        <v>42</v>
      </c>
      <c r="H27" s="99"/>
      <c r="I27" s="28"/>
      <c r="J27" s="106"/>
      <c r="K27" s="27"/>
      <c r="L27" s="21"/>
      <c r="M27" s="32"/>
      <c r="N27" s="32"/>
      <c r="O27" s="80"/>
      <c r="P27" s="80"/>
      <c r="Q27" s="81"/>
      <c r="X27" s="36"/>
      <c r="Z27" s="37"/>
      <c r="AA27" s="6"/>
      <c r="AB27" s="34"/>
    </row>
    <row r="28" spans="2:251" ht="62.25" customHeight="1">
      <c r="B28" s="150" t="s">
        <v>90</v>
      </c>
      <c r="C28" s="226" t="s">
        <v>155</v>
      </c>
      <c r="D28" s="68" t="s">
        <v>3</v>
      </c>
      <c r="E28" s="239" t="s">
        <v>113</v>
      </c>
      <c r="F28" s="33">
        <v>350</v>
      </c>
      <c r="G28" s="68" t="s">
        <v>3</v>
      </c>
      <c r="H28" s="99">
        <v>146000000</v>
      </c>
      <c r="I28" s="28"/>
      <c r="J28" s="105" t="s">
        <v>131</v>
      </c>
      <c r="K28" s="27"/>
      <c r="L28" s="25"/>
      <c r="M28" s="32"/>
      <c r="N28" s="32"/>
      <c r="O28" s="227"/>
      <c r="P28" s="227"/>
      <c r="Q28" s="228"/>
      <c r="X28" s="36"/>
    </row>
    <row r="29" spans="2:251" ht="57" customHeight="1">
      <c r="B29" s="149"/>
      <c r="C29" s="226"/>
      <c r="D29" s="68" t="s">
        <v>2</v>
      </c>
      <c r="E29" s="242"/>
      <c r="F29" s="35"/>
      <c r="G29" s="68" t="s">
        <v>42</v>
      </c>
      <c r="H29" s="99"/>
      <c r="I29" s="23"/>
      <c r="J29" s="105"/>
      <c r="K29" s="27"/>
      <c r="L29" s="25"/>
      <c r="M29" s="25"/>
      <c r="N29" s="20"/>
      <c r="O29" s="227"/>
      <c r="P29" s="227"/>
      <c r="Q29" s="228"/>
      <c r="AB29" s="34"/>
    </row>
    <row r="30" spans="2:251" ht="45" customHeight="1">
      <c r="B30" s="149"/>
      <c r="C30" s="226" t="s">
        <v>156</v>
      </c>
      <c r="D30" s="68" t="s">
        <v>3</v>
      </c>
      <c r="E30" s="239" t="s">
        <v>113</v>
      </c>
      <c r="F30" s="33"/>
      <c r="G30" s="68" t="s">
        <v>3</v>
      </c>
      <c r="H30" s="99"/>
      <c r="I30" s="28"/>
      <c r="J30" s="105"/>
      <c r="K30" s="27"/>
      <c r="L30" s="25"/>
      <c r="M30" s="32"/>
      <c r="N30" s="32"/>
      <c r="O30" s="227"/>
      <c r="P30" s="227"/>
      <c r="Q30" s="228"/>
    </row>
    <row r="31" spans="2:251" ht="66" customHeight="1">
      <c r="B31" s="149"/>
      <c r="C31" s="226"/>
      <c r="D31" s="68" t="s">
        <v>2</v>
      </c>
      <c r="E31" s="242"/>
      <c r="F31" s="24"/>
      <c r="G31" s="68" t="s">
        <v>42</v>
      </c>
      <c r="H31" s="99"/>
      <c r="I31" s="25"/>
      <c r="J31" s="105"/>
      <c r="K31" s="27"/>
      <c r="L31" s="25"/>
      <c r="M31" s="25"/>
      <c r="N31" s="20"/>
      <c r="O31" s="227"/>
      <c r="P31" s="227"/>
      <c r="Q31" s="228"/>
    </row>
    <row r="32" spans="2:251" ht="15.75">
      <c r="B32" s="228"/>
      <c r="C32" s="241" t="s">
        <v>8</v>
      </c>
      <c r="D32" s="68" t="s">
        <v>3</v>
      </c>
      <c r="E32" s="239"/>
      <c r="F32" s="24"/>
      <c r="G32" s="68" t="s">
        <v>3</v>
      </c>
      <c r="H32" s="98">
        <f>+H24+H28</f>
        <v>326000000</v>
      </c>
      <c r="I32" s="26"/>
      <c r="J32" s="25"/>
      <c r="K32" s="25"/>
      <c r="L32" s="25"/>
      <c r="M32" s="25"/>
      <c r="N32" s="20"/>
      <c r="O32" s="227"/>
      <c r="P32" s="227"/>
      <c r="Q32" s="228"/>
    </row>
    <row r="33" spans="2:53" ht="15.75">
      <c r="B33" s="228"/>
      <c r="C33" s="241"/>
      <c r="D33" s="68" t="s">
        <v>2</v>
      </c>
      <c r="E33" s="242"/>
      <c r="F33" s="24"/>
      <c r="G33" s="68" t="s">
        <v>42</v>
      </c>
      <c r="H33" s="99"/>
      <c r="I33" s="21"/>
      <c r="J33" s="21"/>
      <c r="K33" s="22"/>
      <c r="L33" s="21"/>
      <c r="M33" s="21"/>
      <c r="N33" s="20"/>
      <c r="O33" s="227"/>
      <c r="P33" s="227"/>
      <c r="Q33" s="228"/>
    </row>
    <row r="34" spans="2:53">
      <c r="D34" s="19"/>
      <c r="H34" s="100"/>
      <c r="I34" s="15"/>
      <c r="J34" s="17"/>
      <c r="K34" s="17"/>
      <c r="L34" s="17"/>
      <c r="M34" s="16"/>
      <c r="N34" s="16"/>
      <c r="O34" s="15"/>
      <c r="P34" s="13"/>
      <c r="Q34" s="14"/>
      <c r="R34" s="13"/>
    </row>
    <row r="35" spans="2:53" ht="31.5">
      <c r="B35" s="260" t="s">
        <v>44</v>
      </c>
      <c r="C35" s="260"/>
      <c r="D35" s="264" t="s">
        <v>7</v>
      </c>
      <c r="E35" s="264"/>
      <c r="F35" s="264"/>
      <c r="G35" s="264"/>
      <c r="H35" s="264"/>
      <c r="I35" s="264"/>
      <c r="J35" s="76" t="s">
        <v>45</v>
      </c>
      <c r="K35" s="264" t="s">
        <v>46</v>
      </c>
      <c r="L35" s="264"/>
      <c r="M35" s="257" t="s">
        <v>6</v>
      </c>
      <c r="N35" s="258"/>
      <c r="O35" s="258"/>
      <c r="P35" s="258"/>
      <c r="Q35" s="258"/>
    </row>
    <row r="36" spans="2:53" ht="26.25" customHeight="1">
      <c r="B36" s="261" t="s">
        <v>64</v>
      </c>
      <c r="C36" s="253"/>
      <c r="D36" s="265" t="s">
        <v>65</v>
      </c>
      <c r="E36" s="266"/>
      <c r="F36" s="266"/>
      <c r="G36" s="266"/>
      <c r="H36" s="266"/>
      <c r="I36" s="267"/>
      <c r="J36" s="262" t="s">
        <v>52</v>
      </c>
      <c r="K36" s="12" t="s">
        <v>3</v>
      </c>
      <c r="L36" s="70"/>
      <c r="M36" s="259" t="s">
        <v>67</v>
      </c>
      <c r="N36" s="259"/>
      <c r="O36" s="259"/>
      <c r="P36" s="259"/>
      <c r="Q36" s="259"/>
    </row>
    <row r="37" spans="2:53" ht="18" customHeight="1">
      <c r="B37" s="254"/>
      <c r="C37" s="256"/>
      <c r="D37" s="268"/>
      <c r="E37" s="269"/>
      <c r="F37" s="269"/>
      <c r="G37" s="269"/>
      <c r="H37" s="269"/>
      <c r="I37" s="270"/>
      <c r="J37" s="262"/>
      <c r="K37" s="12" t="s">
        <v>2</v>
      </c>
      <c r="L37" s="69"/>
      <c r="M37" s="259"/>
      <c r="N37" s="259"/>
      <c r="O37" s="259"/>
      <c r="P37" s="259"/>
      <c r="Q37" s="259"/>
    </row>
    <row r="38" spans="2:53" ht="18.75" customHeight="1">
      <c r="B38" s="247"/>
      <c r="C38" s="248"/>
      <c r="D38" s="271" t="s">
        <v>5</v>
      </c>
      <c r="E38" s="272"/>
      <c r="F38" s="272"/>
      <c r="G38" s="272"/>
      <c r="H38" s="272"/>
      <c r="I38" s="273"/>
      <c r="J38" s="263"/>
      <c r="K38" s="12" t="s">
        <v>3</v>
      </c>
      <c r="L38" s="71"/>
      <c r="M38" s="245" t="s">
        <v>4</v>
      </c>
      <c r="N38" s="245"/>
      <c r="O38" s="245"/>
      <c r="P38" s="245"/>
      <c r="Q38" s="245"/>
    </row>
    <row r="39" spans="2:53" ht="14.25" customHeight="1">
      <c r="B39" s="249"/>
      <c r="C39" s="250"/>
      <c r="D39" s="274"/>
      <c r="E39" s="275"/>
      <c r="F39" s="275"/>
      <c r="G39" s="275"/>
      <c r="H39" s="275"/>
      <c r="I39" s="276"/>
      <c r="J39" s="263"/>
      <c r="K39" s="12" t="s">
        <v>2</v>
      </c>
      <c r="L39" s="69"/>
      <c r="M39" s="245"/>
      <c r="N39" s="245"/>
      <c r="O39" s="245"/>
      <c r="P39" s="245"/>
      <c r="Q39" s="245"/>
    </row>
    <row r="40" spans="2:53" ht="15.75">
      <c r="B40" s="247"/>
      <c r="C40" s="248"/>
      <c r="D40" s="271" t="s">
        <v>5</v>
      </c>
      <c r="E40" s="272"/>
      <c r="F40" s="272"/>
      <c r="G40" s="272"/>
      <c r="H40" s="272"/>
      <c r="I40" s="273"/>
      <c r="J40" s="263"/>
      <c r="K40" s="12" t="s">
        <v>3</v>
      </c>
      <c r="L40" s="69"/>
      <c r="M40" s="246"/>
      <c r="N40" s="246"/>
      <c r="O40" s="246"/>
      <c r="P40" s="246"/>
      <c r="Q40" s="246"/>
    </row>
    <row r="41" spans="2:53" ht="15.75">
      <c r="B41" s="249"/>
      <c r="C41" s="250"/>
      <c r="D41" s="274"/>
      <c r="E41" s="275"/>
      <c r="F41" s="275"/>
      <c r="G41" s="275"/>
      <c r="H41" s="275"/>
      <c r="I41" s="276"/>
      <c r="J41" s="263"/>
      <c r="K41" s="12" t="s">
        <v>2</v>
      </c>
      <c r="L41" s="69"/>
      <c r="M41" s="246"/>
      <c r="N41" s="246"/>
      <c r="O41" s="246"/>
      <c r="P41" s="246"/>
      <c r="Q41" s="246"/>
    </row>
    <row r="42" spans="2:53" ht="15" customHeight="1">
      <c r="B42" s="251" t="s">
        <v>1</v>
      </c>
      <c r="C42" s="252"/>
      <c r="D42" s="252"/>
      <c r="E42" s="252"/>
      <c r="F42" s="252"/>
      <c r="G42" s="252"/>
      <c r="H42" s="252"/>
      <c r="I42" s="252"/>
      <c r="J42" s="252"/>
      <c r="K42" s="252"/>
      <c r="L42" s="253"/>
      <c r="M42" s="245" t="s">
        <v>0</v>
      </c>
      <c r="N42" s="245"/>
      <c r="O42" s="245"/>
      <c r="P42" s="245"/>
      <c r="Q42" s="245"/>
    </row>
    <row r="43" spans="2:53" ht="29.25" customHeight="1">
      <c r="B43" s="254"/>
      <c r="C43" s="255"/>
      <c r="D43" s="255"/>
      <c r="E43" s="255"/>
      <c r="F43" s="255"/>
      <c r="G43" s="255"/>
      <c r="H43" s="255"/>
      <c r="I43" s="255"/>
      <c r="J43" s="255"/>
      <c r="K43" s="255"/>
      <c r="L43" s="256"/>
      <c r="M43" s="245"/>
      <c r="N43" s="245"/>
      <c r="O43" s="245"/>
      <c r="P43" s="245"/>
      <c r="Q43" s="245"/>
    </row>
    <row r="44" spans="2:53">
      <c r="M44" s="11"/>
      <c r="N44" s="11"/>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sheetData>
  <mergeCells count="95">
    <mergeCell ref="E30:E31"/>
    <mergeCell ref="G21:G23"/>
    <mergeCell ref="N14:P14"/>
    <mergeCell ref="B21:B23"/>
    <mergeCell ref="C21:C23"/>
    <mergeCell ref="D21:D23"/>
    <mergeCell ref="E21:E23"/>
    <mergeCell ref="F21:F23"/>
    <mergeCell ref="B2:C5"/>
    <mergeCell ref="D2:K3"/>
    <mergeCell ref="L2:O2"/>
    <mergeCell ref="P2:Q5"/>
    <mergeCell ref="L3:O3"/>
    <mergeCell ref="D4:K5"/>
    <mergeCell ref="L4:O4"/>
    <mergeCell ref="L5:O5"/>
    <mergeCell ref="U12:W12"/>
    <mergeCell ref="B13:C13"/>
    <mergeCell ref="D13:I13"/>
    <mergeCell ref="N13:P13"/>
    <mergeCell ref="U13:W13"/>
    <mergeCell ref="C6:Q6"/>
    <mergeCell ref="D7:Q7"/>
    <mergeCell ref="D8:Q8"/>
    <mergeCell ref="B9:C9"/>
    <mergeCell ref="D9:I9"/>
    <mergeCell ref="J9:L14"/>
    <mergeCell ref="M9:Q9"/>
    <mergeCell ref="B12:C12"/>
    <mergeCell ref="D12:I12"/>
    <mergeCell ref="N12:P12"/>
    <mergeCell ref="D14:I14"/>
    <mergeCell ref="T9:X9"/>
    <mergeCell ref="B10:C10"/>
    <mergeCell ref="D10:I10"/>
    <mergeCell ref="N10:P10"/>
    <mergeCell ref="B11:C11"/>
    <mergeCell ref="D11:I11"/>
    <mergeCell ref="N11:P11"/>
    <mergeCell ref="U11:W11"/>
    <mergeCell ref="U14:V14"/>
    <mergeCell ref="H21:H23"/>
    <mergeCell ref="I21:L22"/>
    <mergeCell ref="M21:N22"/>
    <mergeCell ref="O21:Q21"/>
    <mergeCell ref="U21:V21"/>
    <mergeCell ref="O22:O23"/>
    <mergeCell ref="P22:P23"/>
    <mergeCell ref="Q22:Q23"/>
    <mergeCell ref="U22:V22"/>
    <mergeCell ref="U23:V23"/>
    <mergeCell ref="U24:V24"/>
    <mergeCell ref="C26:C27"/>
    <mergeCell ref="B24:B27"/>
    <mergeCell ref="C24:C25"/>
    <mergeCell ref="O24:O25"/>
    <mergeCell ref="P24:P25"/>
    <mergeCell ref="Q24:Q25"/>
    <mergeCell ref="F24:F27"/>
    <mergeCell ref="E26:E27"/>
    <mergeCell ref="E24:E25"/>
    <mergeCell ref="Q32:Q33"/>
    <mergeCell ref="Q30:Q31"/>
    <mergeCell ref="B28:B31"/>
    <mergeCell ref="C28:C29"/>
    <mergeCell ref="O28:O29"/>
    <mergeCell ref="P28:P29"/>
    <mergeCell ref="Q28:Q29"/>
    <mergeCell ref="C30:C31"/>
    <mergeCell ref="O30:O31"/>
    <mergeCell ref="P30:P31"/>
    <mergeCell ref="B32:B33"/>
    <mergeCell ref="C32:C33"/>
    <mergeCell ref="E32:E33"/>
    <mergeCell ref="O32:O33"/>
    <mergeCell ref="P32:P33"/>
    <mergeCell ref="E28:E29"/>
    <mergeCell ref="B35:C35"/>
    <mergeCell ref="D35:I35"/>
    <mergeCell ref="K35:L35"/>
    <mergeCell ref="M35:Q35"/>
    <mergeCell ref="B36:C37"/>
    <mergeCell ref="D36:I37"/>
    <mergeCell ref="J36:J37"/>
    <mergeCell ref="M36:Q37"/>
    <mergeCell ref="B42:L43"/>
    <mergeCell ref="M42:Q43"/>
    <mergeCell ref="B38:C39"/>
    <mergeCell ref="D38:I39"/>
    <mergeCell ref="J38:J39"/>
    <mergeCell ref="M38:Q39"/>
    <mergeCell ref="B40:C41"/>
    <mergeCell ref="D40:I41"/>
    <mergeCell ref="J40:J41"/>
    <mergeCell ref="M40:Q41"/>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4"/>
  <sheetViews>
    <sheetView topLeftCell="A27" zoomScale="79" zoomScaleNormal="79" workbookViewId="0">
      <selection activeCell="C42" sqref="C42"/>
    </sheetView>
  </sheetViews>
  <sheetFormatPr baseColWidth="10" defaultColWidth="12.5703125" defaultRowHeight="15"/>
  <cols>
    <col min="1" max="1" width="6.7109375" style="1" customWidth="1"/>
    <col min="2" max="2" width="57.5703125" style="1" customWidth="1"/>
    <col min="3" max="3" width="86.85546875" style="1" customWidth="1"/>
    <col min="4" max="4" width="16.85546875" style="1" customWidth="1"/>
    <col min="5" max="5" width="76.5703125" style="1" bestFit="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5.42578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43" customFormat="1" ht="37.5" customHeight="1">
      <c r="B2" s="166"/>
      <c r="C2" s="166"/>
      <c r="D2" s="151" t="s">
        <v>29</v>
      </c>
      <c r="E2" s="152"/>
      <c r="F2" s="152"/>
      <c r="G2" s="152"/>
      <c r="H2" s="152"/>
      <c r="I2" s="152"/>
      <c r="J2" s="152"/>
      <c r="K2" s="153"/>
      <c r="L2" s="157" t="s">
        <v>33</v>
      </c>
      <c r="M2" s="158"/>
      <c r="N2" s="158"/>
      <c r="O2" s="159"/>
      <c r="P2" s="160"/>
      <c r="Q2" s="161"/>
      <c r="R2" s="65"/>
    </row>
    <row r="3" spans="2:28" s="43" customFormat="1" ht="37.5" customHeight="1">
      <c r="B3" s="166"/>
      <c r="C3" s="166"/>
      <c r="D3" s="154"/>
      <c r="E3" s="155"/>
      <c r="F3" s="155"/>
      <c r="G3" s="155"/>
      <c r="H3" s="155"/>
      <c r="I3" s="155"/>
      <c r="J3" s="155"/>
      <c r="K3" s="156"/>
      <c r="L3" s="157" t="s">
        <v>30</v>
      </c>
      <c r="M3" s="158"/>
      <c r="N3" s="158"/>
      <c r="O3" s="159"/>
      <c r="P3" s="162"/>
      <c r="Q3" s="163"/>
      <c r="R3" s="65"/>
    </row>
    <row r="4" spans="2:28" s="43" customFormat="1" ht="33.75" customHeight="1">
      <c r="B4" s="166"/>
      <c r="C4" s="166"/>
      <c r="D4" s="151" t="s">
        <v>28</v>
      </c>
      <c r="E4" s="152"/>
      <c r="F4" s="152"/>
      <c r="G4" s="152"/>
      <c r="H4" s="152"/>
      <c r="I4" s="152"/>
      <c r="J4" s="152"/>
      <c r="K4" s="153"/>
      <c r="L4" s="157" t="s">
        <v>31</v>
      </c>
      <c r="M4" s="158"/>
      <c r="N4" s="158"/>
      <c r="O4" s="159"/>
      <c r="P4" s="162"/>
      <c r="Q4" s="163"/>
      <c r="R4" s="65"/>
    </row>
    <row r="5" spans="2:28" s="43" customFormat="1" ht="38.25" customHeight="1">
      <c r="B5" s="166"/>
      <c r="C5" s="166"/>
      <c r="D5" s="154"/>
      <c r="E5" s="155"/>
      <c r="F5" s="155"/>
      <c r="G5" s="155"/>
      <c r="H5" s="155"/>
      <c r="I5" s="155"/>
      <c r="J5" s="155"/>
      <c r="K5" s="156"/>
      <c r="L5" s="157" t="s">
        <v>32</v>
      </c>
      <c r="M5" s="158"/>
      <c r="N5" s="158"/>
      <c r="O5" s="159"/>
      <c r="P5" s="164"/>
      <c r="Q5" s="165"/>
      <c r="R5" s="65"/>
    </row>
    <row r="6" spans="2:28" s="43" customFormat="1" ht="23.25" customHeight="1">
      <c r="C6" s="186"/>
      <c r="D6" s="186"/>
      <c r="E6" s="186"/>
      <c r="F6" s="186"/>
      <c r="G6" s="186"/>
      <c r="H6" s="186"/>
      <c r="I6" s="186"/>
      <c r="J6" s="186"/>
      <c r="K6" s="186"/>
      <c r="L6" s="186"/>
      <c r="M6" s="186"/>
      <c r="N6" s="186"/>
      <c r="O6" s="186"/>
      <c r="P6" s="186"/>
      <c r="Q6" s="186"/>
      <c r="R6" s="65"/>
    </row>
    <row r="7" spans="2:28" s="43" customFormat="1" ht="31.5" customHeight="1">
      <c r="B7" s="67" t="s">
        <v>38</v>
      </c>
      <c r="C7" s="79" t="s">
        <v>50</v>
      </c>
      <c r="D7" s="207" t="s">
        <v>39</v>
      </c>
      <c r="E7" s="208"/>
      <c r="F7" s="208"/>
      <c r="G7" s="208"/>
      <c r="H7" s="208"/>
      <c r="I7" s="208"/>
      <c r="J7" s="208"/>
      <c r="K7" s="208"/>
      <c r="L7" s="208"/>
      <c r="M7" s="208"/>
      <c r="N7" s="208"/>
      <c r="O7" s="208"/>
      <c r="P7" s="208"/>
      <c r="Q7" s="209"/>
      <c r="R7" s="65"/>
    </row>
    <row r="8" spans="2:28" s="43" customFormat="1" ht="36" customHeight="1">
      <c r="B8" s="67" t="s">
        <v>27</v>
      </c>
      <c r="C8" s="93" t="s">
        <v>181</v>
      </c>
      <c r="D8" s="187" t="s">
        <v>26</v>
      </c>
      <c r="E8" s="187"/>
      <c r="F8" s="187"/>
      <c r="G8" s="187"/>
      <c r="H8" s="187"/>
      <c r="I8" s="187"/>
      <c r="J8" s="187"/>
      <c r="K8" s="187"/>
      <c r="L8" s="187"/>
      <c r="M8" s="187"/>
      <c r="N8" s="187"/>
      <c r="O8" s="187"/>
      <c r="P8" s="187"/>
      <c r="Q8" s="187"/>
    </row>
    <row r="9" spans="2:28" s="43" customFormat="1" ht="36" customHeight="1">
      <c r="B9" s="203" t="s">
        <v>53</v>
      </c>
      <c r="C9" s="204"/>
      <c r="D9" s="177"/>
      <c r="E9" s="177"/>
      <c r="F9" s="177"/>
      <c r="G9" s="177"/>
      <c r="H9" s="177"/>
      <c r="I9" s="178"/>
      <c r="J9" s="188" t="s">
        <v>25</v>
      </c>
      <c r="K9" s="189"/>
      <c r="L9" s="190"/>
      <c r="M9" s="197" t="s">
        <v>24</v>
      </c>
      <c r="N9" s="198"/>
      <c r="O9" s="198"/>
      <c r="P9" s="198"/>
      <c r="Q9" s="199"/>
      <c r="R9" s="51"/>
      <c r="T9" s="176"/>
      <c r="U9" s="176"/>
      <c r="V9" s="176"/>
      <c r="W9" s="176"/>
      <c r="X9" s="176"/>
    </row>
    <row r="10" spans="2:28" s="43" customFormat="1" ht="36" customHeight="1">
      <c r="B10" s="203" t="s">
        <v>49</v>
      </c>
      <c r="C10" s="204"/>
      <c r="D10" s="177"/>
      <c r="E10" s="177"/>
      <c r="F10" s="177"/>
      <c r="G10" s="177"/>
      <c r="H10" s="177"/>
      <c r="I10" s="178"/>
      <c r="J10" s="191"/>
      <c r="K10" s="192"/>
      <c r="L10" s="193"/>
      <c r="M10" s="64" t="s">
        <v>23</v>
      </c>
      <c r="N10" s="179" t="s">
        <v>22</v>
      </c>
      <c r="O10" s="179"/>
      <c r="P10" s="179"/>
      <c r="Q10" s="64" t="s">
        <v>21</v>
      </c>
      <c r="R10" s="51"/>
      <c r="T10" s="63"/>
      <c r="U10" s="63"/>
      <c r="V10" s="63"/>
      <c r="W10" s="63"/>
      <c r="X10" s="63"/>
    </row>
    <row r="11" spans="2:28" s="43" customFormat="1" ht="51" customHeight="1">
      <c r="B11" s="205" t="s">
        <v>68</v>
      </c>
      <c r="C11" s="206"/>
      <c r="D11" s="180"/>
      <c r="E11" s="180"/>
      <c r="F11" s="180"/>
      <c r="G11" s="180"/>
      <c r="H11" s="180"/>
      <c r="I11" s="181"/>
      <c r="J11" s="191"/>
      <c r="K11" s="192"/>
      <c r="L11" s="193"/>
      <c r="M11" s="62"/>
      <c r="N11" s="182"/>
      <c r="O11" s="183"/>
      <c r="P11" s="184"/>
      <c r="Q11" s="61"/>
      <c r="R11" s="51"/>
      <c r="T11" s="60"/>
      <c r="U11" s="185"/>
      <c r="V11" s="185"/>
      <c r="W11" s="185"/>
      <c r="X11" s="60"/>
      <c r="Z11" s="59"/>
      <c r="AA11" s="59"/>
    </row>
    <row r="12" spans="2:28" s="43" customFormat="1" ht="57.75" customHeight="1">
      <c r="B12" s="214" t="s">
        <v>221</v>
      </c>
      <c r="C12" s="215"/>
      <c r="D12" s="180"/>
      <c r="E12" s="180"/>
      <c r="F12" s="180"/>
      <c r="G12" s="180"/>
      <c r="H12" s="180"/>
      <c r="I12" s="181"/>
      <c r="J12" s="191"/>
      <c r="K12" s="192"/>
      <c r="L12" s="193"/>
      <c r="M12" s="58"/>
      <c r="N12" s="200"/>
      <c r="O12" s="201"/>
      <c r="P12" s="202"/>
      <c r="Q12" s="57"/>
      <c r="R12" s="51"/>
      <c r="T12" s="54"/>
      <c r="U12" s="210"/>
      <c r="V12" s="210"/>
      <c r="W12" s="210"/>
      <c r="X12" s="48"/>
      <c r="Z12" s="46"/>
      <c r="AA12" s="45"/>
      <c r="AB12" s="44"/>
    </row>
    <row r="13" spans="2:28" s="43" customFormat="1" ht="74.25" customHeight="1">
      <c r="B13" s="167" t="s">
        <v>128</v>
      </c>
      <c r="C13" s="168"/>
      <c r="D13" s="177"/>
      <c r="E13" s="177"/>
      <c r="F13" s="177"/>
      <c r="G13" s="177"/>
      <c r="H13" s="177"/>
      <c r="I13" s="178"/>
      <c r="J13" s="191"/>
      <c r="K13" s="192"/>
      <c r="L13" s="193"/>
      <c r="M13" s="56"/>
      <c r="N13" s="211"/>
      <c r="O13" s="212"/>
      <c r="P13" s="213"/>
      <c r="Q13" s="55"/>
      <c r="R13" s="51"/>
      <c r="T13" s="54"/>
      <c r="U13" s="210"/>
      <c r="V13" s="210"/>
      <c r="W13" s="210"/>
      <c r="X13" s="48"/>
      <c r="Z13" s="46"/>
      <c r="AA13" s="45"/>
      <c r="AB13" s="44"/>
    </row>
    <row r="14" spans="2:28" s="43" customFormat="1" ht="28.5" customHeight="1">
      <c r="B14" s="77" t="s">
        <v>48</v>
      </c>
      <c r="C14" s="93"/>
      <c r="D14" s="169"/>
      <c r="E14" s="169"/>
      <c r="F14" s="169"/>
      <c r="G14" s="169"/>
      <c r="H14" s="169"/>
      <c r="I14" s="170"/>
      <c r="J14" s="194"/>
      <c r="K14" s="195"/>
      <c r="L14" s="196"/>
      <c r="M14" s="53"/>
      <c r="N14" s="211"/>
      <c r="O14" s="212"/>
      <c r="P14" s="213"/>
      <c r="Q14" s="52"/>
      <c r="R14" s="51"/>
      <c r="T14" s="50"/>
      <c r="U14" s="210"/>
      <c r="V14" s="210"/>
      <c r="W14" s="49"/>
      <c r="X14" s="48"/>
      <c r="Y14" s="47"/>
      <c r="Z14" s="46"/>
      <c r="AA14" s="45"/>
      <c r="AB14" s="44"/>
    </row>
    <row r="15" spans="2:28" s="43" customFormat="1" ht="28.5" customHeight="1">
      <c r="B15" s="93" t="s">
        <v>203</v>
      </c>
      <c r="C15" s="93" t="s">
        <v>192</v>
      </c>
      <c r="M15" s="53"/>
      <c r="N15" s="90"/>
      <c r="O15" s="91"/>
      <c r="P15" s="92"/>
      <c r="Q15" s="52"/>
      <c r="R15" s="51"/>
      <c r="T15" s="50"/>
      <c r="U15" s="49"/>
      <c r="V15" s="49"/>
      <c r="W15" s="49"/>
      <c r="X15" s="48"/>
      <c r="Y15" s="47"/>
      <c r="Z15" s="46"/>
      <c r="AA15" s="45"/>
      <c r="AB15" s="44"/>
    </row>
    <row r="16" spans="2:28" s="43" customFormat="1" ht="47.25" customHeight="1">
      <c r="B16" s="93" t="s">
        <v>204</v>
      </c>
      <c r="C16" s="125" t="s">
        <v>185</v>
      </c>
      <c r="M16" s="53"/>
      <c r="N16" s="90"/>
      <c r="O16" s="91"/>
      <c r="P16" s="92"/>
      <c r="Q16" s="52"/>
      <c r="R16" s="51"/>
      <c r="T16" s="50"/>
      <c r="U16" s="49"/>
      <c r="V16" s="49"/>
      <c r="W16" s="49"/>
      <c r="X16" s="48"/>
      <c r="Y16" s="47"/>
      <c r="Z16" s="46"/>
      <c r="AA16" s="45"/>
      <c r="AB16" s="44"/>
    </row>
    <row r="17" spans="2:251" s="43" customFormat="1" ht="47.25" customHeight="1">
      <c r="B17" s="93"/>
      <c r="C17" s="93"/>
      <c r="M17" s="53"/>
      <c r="N17" s="90"/>
      <c r="O17" s="91"/>
      <c r="P17" s="92"/>
      <c r="Q17" s="52"/>
      <c r="R17" s="51"/>
      <c r="T17" s="50"/>
      <c r="U17" s="49"/>
      <c r="V17" s="49"/>
      <c r="W17" s="49"/>
      <c r="X17" s="48"/>
      <c r="Y17" s="47"/>
      <c r="Z17" s="46"/>
      <c r="AA17" s="45"/>
      <c r="AB17" s="44"/>
    </row>
    <row r="18" spans="2:251" ht="28.5" customHeight="1">
      <c r="B18" s="173" t="s">
        <v>36</v>
      </c>
      <c r="C18" s="217" t="s">
        <v>34</v>
      </c>
      <c r="D18" s="171" t="s">
        <v>41</v>
      </c>
      <c r="E18" s="171" t="s">
        <v>20</v>
      </c>
      <c r="F18" s="171" t="s">
        <v>47</v>
      </c>
      <c r="G18" s="219" t="s">
        <v>43</v>
      </c>
      <c r="H18" s="171" t="s">
        <v>37</v>
      </c>
      <c r="I18" s="220" t="s">
        <v>35</v>
      </c>
      <c r="J18" s="221"/>
      <c r="K18" s="221"/>
      <c r="L18" s="222"/>
      <c r="M18" s="171" t="s">
        <v>19</v>
      </c>
      <c r="N18" s="171"/>
      <c r="O18" s="172" t="s">
        <v>18</v>
      </c>
      <c r="P18" s="172"/>
      <c r="Q18" s="172"/>
      <c r="R18" s="3"/>
      <c r="S18" s="3"/>
      <c r="T18" s="10"/>
      <c r="U18" s="216"/>
      <c r="V18" s="216"/>
      <c r="W18" s="3"/>
      <c r="X18" s="9"/>
      <c r="Y18" s="3"/>
      <c r="Z18" s="17"/>
      <c r="AA18" s="6"/>
      <c r="AB18" s="34"/>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3.75" customHeight="1">
      <c r="B19" s="174"/>
      <c r="C19" s="217"/>
      <c r="D19" s="171"/>
      <c r="E19" s="171"/>
      <c r="F19" s="171"/>
      <c r="G19" s="171"/>
      <c r="H19" s="171"/>
      <c r="I19" s="223"/>
      <c r="J19" s="224"/>
      <c r="K19" s="224"/>
      <c r="L19" s="225"/>
      <c r="M19" s="171"/>
      <c r="N19" s="171"/>
      <c r="O19" s="171" t="s">
        <v>17</v>
      </c>
      <c r="P19" s="171" t="s">
        <v>16</v>
      </c>
      <c r="Q19" s="217" t="s">
        <v>15</v>
      </c>
      <c r="R19" s="3"/>
      <c r="S19" s="3"/>
      <c r="T19" s="8"/>
      <c r="U19" s="216"/>
      <c r="V19" s="216"/>
      <c r="W19" s="3"/>
      <c r="X19" s="7"/>
      <c r="Y19" s="3"/>
      <c r="Z19" s="17"/>
      <c r="AA19" s="6"/>
      <c r="AB19" s="34"/>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9.75" customHeight="1">
      <c r="B20" s="175"/>
      <c r="C20" s="217"/>
      <c r="D20" s="171"/>
      <c r="E20" s="171"/>
      <c r="F20" s="171"/>
      <c r="G20" s="171"/>
      <c r="H20" s="171"/>
      <c r="I20" s="72" t="s">
        <v>14</v>
      </c>
      <c r="J20" s="72" t="s">
        <v>13</v>
      </c>
      <c r="K20" s="72" t="s">
        <v>12</v>
      </c>
      <c r="L20" s="73" t="s">
        <v>11</v>
      </c>
      <c r="M20" s="42" t="s">
        <v>10</v>
      </c>
      <c r="N20" s="41" t="s">
        <v>9</v>
      </c>
      <c r="O20" s="171"/>
      <c r="P20" s="171"/>
      <c r="Q20" s="217"/>
      <c r="R20" s="3"/>
      <c r="S20" s="3"/>
      <c r="T20" s="5"/>
      <c r="U20" s="216"/>
      <c r="V20" s="216"/>
      <c r="X20" s="6"/>
      <c r="Z20" s="17"/>
      <c r="AA20" s="6"/>
      <c r="AB20" s="34"/>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46.5" customHeight="1">
      <c r="B21" s="284" t="s">
        <v>91</v>
      </c>
      <c r="C21" s="229" t="s">
        <v>124</v>
      </c>
      <c r="D21" s="68" t="s">
        <v>40</v>
      </c>
      <c r="E21" s="279" t="s">
        <v>114</v>
      </c>
      <c r="F21" s="233">
        <v>1100</v>
      </c>
      <c r="G21" s="68" t="s">
        <v>40</v>
      </c>
      <c r="H21" s="75">
        <v>346000000</v>
      </c>
      <c r="I21" s="28"/>
      <c r="J21" s="105"/>
      <c r="K21" s="27"/>
      <c r="L21" s="25"/>
      <c r="M21" s="40"/>
      <c r="N21" s="40"/>
      <c r="O21" s="230">
        <f>+F22/F21</f>
        <v>0</v>
      </c>
      <c r="P21" s="230">
        <f>+H22/H21</f>
        <v>0</v>
      </c>
      <c r="Q21" s="231" t="e">
        <f>+(O21*O21)/P21</f>
        <v>#DIV/0!</v>
      </c>
      <c r="T21" s="5"/>
      <c r="U21" s="216"/>
      <c r="V21" s="216"/>
      <c r="X21" s="4"/>
      <c r="Z21" s="37"/>
      <c r="AA21" s="6"/>
      <c r="AB21" s="34"/>
    </row>
    <row r="22" spans="2:251" ht="40.5" customHeight="1">
      <c r="B22" s="285"/>
      <c r="C22" s="229"/>
      <c r="D22" s="68" t="s">
        <v>2</v>
      </c>
      <c r="E22" s="280"/>
      <c r="F22" s="234"/>
      <c r="G22" s="68" t="s">
        <v>42</v>
      </c>
      <c r="H22" s="75">
        <v>0</v>
      </c>
      <c r="I22" s="28"/>
      <c r="J22" s="105"/>
      <c r="K22" s="27"/>
      <c r="L22" s="25"/>
      <c r="M22" s="40"/>
      <c r="N22" s="40"/>
      <c r="O22" s="230"/>
      <c r="P22" s="230"/>
      <c r="Q22" s="231"/>
      <c r="T22" s="5"/>
      <c r="U22" s="66"/>
      <c r="V22" s="66"/>
      <c r="X22" s="4"/>
      <c r="Z22" s="37"/>
      <c r="AA22" s="6"/>
      <c r="AB22" s="34"/>
    </row>
    <row r="23" spans="2:251" ht="40.5" customHeight="1">
      <c r="B23" s="285"/>
      <c r="C23" s="287" t="s">
        <v>125</v>
      </c>
      <c r="D23" s="68" t="s">
        <v>3</v>
      </c>
      <c r="E23" s="279" t="s">
        <v>114</v>
      </c>
      <c r="F23" s="234"/>
      <c r="G23" s="68" t="s">
        <v>3</v>
      </c>
      <c r="H23" s="28">
        <v>0</v>
      </c>
      <c r="I23" s="28"/>
      <c r="J23" s="107"/>
      <c r="K23" s="27"/>
      <c r="L23" s="21"/>
      <c r="M23" s="32"/>
      <c r="N23" s="32"/>
      <c r="O23" s="142"/>
      <c r="P23" s="142"/>
      <c r="Q23" s="144"/>
      <c r="X23" s="36"/>
      <c r="Z23" s="37"/>
      <c r="AA23" s="6"/>
      <c r="AB23" s="34"/>
    </row>
    <row r="24" spans="2:251" ht="46.5" customHeight="1">
      <c r="B24" s="285"/>
      <c r="C24" s="288"/>
      <c r="D24" s="68" t="s">
        <v>2</v>
      </c>
      <c r="E24" s="280"/>
      <c r="F24" s="234"/>
      <c r="G24" s="68" t="s">
        <v>42</v>
      </c>
      <c r="H24" s="23">
        <v>0</v>
      </c>
      <c r="I24" s="23"/>
      <c r="J24" s="107"/>
      <c r="K24" s="27"/>
      <c r="L24" s="21"/>
      <c r="M24" s="39"/>
      <c r="N24" s="38"/>
      <c r="O24" s="143"/>
      <c r="P24" s="143"/>
      <c r="Q24" s="145"/>
      <c r="X24" s="36"/>
      <c r="Z24" s="37"/>
      <c r="AA24" s="6"/>
      <c r="AB24" s="34"/>
    </row>
    <row r="25" spans="2:251" ht="41.25" customHeight="1">
      <c r="B25" s="285"/>
      <c r="C25" s="226" t="s">
        <v>126</v>
      </c>
      <c r="D25" s="68" t="s">
        <v>3</v>
      </c>
      <c r="E25" s="279" t="s">
        <v>114</v>
      </c>
      <c r="F25" s="234"/>
      <c r="G25" s="68" t="s">
        <v>3</v>
      </c>
      <c r="H25" s="28">
        <v>0</v>
      </c>
      <c r="I25" s="28"/>
      <c r="J25" s="105"/>
      <c r="K25" s="27"/>
      <c r="L25" s="25"/>
      <c r="M25" s="32"/>
      <c r="N25" s="32"/>
      <c r="O25" s="227"/>
      <c r="P25" s="227"/>
      <c r="Q25" s="228"/>
      <c r="X25" s="36"/>
    </row>
    <row r="26" spans="2:251" ht="52.5" customHeight="1">
      <c r="B26" s="285"/>
      <c r="C26" s="226"/>
      <c r="D26" s="68" t="s">
        <v>2</v>
      </c>
      <c r="E26" s="280"/>
      <c r="F26" s="234"/>
      <c r="G26" s="68" t="s">
        <v>42</v>
      </c>
      <c r="H26" s="23">
        <v>0</v>
      </c>
      <c r="I26" s="23"/>
      <c r="J26" s="108"/>
      <c r="K26" s="27"/>
      <c r="L26" s="25"/>
      <c r="M26" s="25"/>
      <c r="N26" s="20"/>
      <c r="O26" s="227"/>
      <c r="P26" s="227"/>
      <c r="Q26" s="228"/>
      <c r="AB26" s="34"/>
    </row>
    <row r="27" spans="2:251" ht="34.5" customHeight="1">
      <c r="B27" s="285"/>
      <c r="C27" s="226" t="s">
        <v>127</v>
      </c>
      <c r="D27" s="68" t="s">
        <v>3</v>
      </c>
      <c r="E27" s="279" t="s">
        <v>114</v>
      </c>
      <c r="F27" s="234"/>
      <c r="G27" s="68" t="s">
        <v>3</v>
      </c>
      <c r="H27" s="28">
        <v>0</v>
      </c>
      <c r="I27" s="28"/>
      <c r="J27" s="108"/>
      <c r="K27" s="27"/>
      <c r="L27" s="25"/>
      <c r="M27" s="32"/>
      <c r="N27" s="32"/>
      <c r="O27" s="227"/>
      <c r="P27" s="227"/>
      <c r="Q27" s="228"/>
    </row>
    <row r="28" spans="2:251" ht="52.5" customHeight="1">
      <c r="B28" s="286"/>
      <c r="C28" s="226"/>
      <c r="D28" s="68" t="s">
        <v>2</v>
      </c>
      <c r="E28" s="280"/>
      <c r="F28" s="235"/>
      <c r="G28" s="68" t="s">
        <v>42</v>
      </c>
      <c r="H28" s="28">
        <v>0</v>
      </c>
      <c r="I28" s="25"/>
      <c r="J28" s="108"/>
      <c r="K28" s="27"/>
      <c r="L28" s="25"/>
      <c r="M28" s="25"/>
      <c r="N28" s="20"/>
      <c r="O28" s="227"/>
      <c r="P28" s="227"/>
      <c r="Q28" s="228"/>
    </row>
    <row r="29" spans="2:251" ht="15.75">
      <c r="B29" s="228"/>
      <c r="C29" s="241" t="s">
        <v>8</v>
      </c>
      <c r="D29" s="68" t="s">
        <v>3</v>
      </c>
      <c r="E29" s="239"/>
      <c r="F29" s="24"/>
      <c r="G29" s="68" t="s">
        <v>3</v>
      </c>
      <c r="H29" s="26">
        <f>+H21</f>
        <v>346000000</v>
      </c>
      <c r="I29" s="26"/>
      <c r="J29" s="108"/>
      <c r="K29" s="25"/>
      <c r="L29" s="25"/>
      <c r="M29" s="25"/>
      <c r="N29" s="20"/>
      <c r="O29" s="227"/>
      <c r="P29" s="227"/>
      <c r="Q29" s="228"/>
    </row>
    <row r="30" spans="2:251" ht="15.75">
      <c r="B30" s="228"/>
      <c r="C30" s="241"/>
      <c r="D30" s="68" t="s">
        <v>2</v>
      </c>
      <c r="E30" s="242"/>
      <c r="F30" s="24"/>
      <c r="G30" s="68" t="s">
        <v>42</v>
      </c>
      <c r="H30" s="23"/>
      <c r="I30" s="21"/>
      <c r="J30" s="107"/>
      <c r="K30" s="22"/>
      <c r="L30" s="21"/>
      <c r="M30" s="21"/>
      <c r="N30" s="20"/>
      <c r="O30" s="227"/>
      <c r="P30" s="227"/>
      <c r="Q30" s="228"/>
    </row>
    <row r="31" spans="2:251">
      <c r="D31" s="19"/>
      <c r="H31" s="18"/>
      <c r="I31" s="15"/>
      <c r="J31" s="17"/>
      <c r="K31" s="17"/>
      <c r="L31" s="17"/>
      <c r="M31" s="16"/>
      <c r="N31" s="16"/>
      <c r="O31" s="15"/>
      <c r="P31" s="13"/>
      <c r="Q31" s="14"/>
      <c r="R31" s="13"/>
    </row>
    <row r="32" spans="2:251" ht="31.5">
      <c r="B32" s="260" t="s">
        <v>44</v>
      </c>
      <c r="C32" s="260"/>
      <c r="D32" s="264" t="s">
        <v>7</v>
      </c>
      <c r="E32" s="264"/>
      <c r="F32" s="264"/>
      <c r="G32" s="264"/>
      <c r="H32" s="264"/>
      <c r="I32" s="264"/>
      <c r="J32" s="76" t="s">
        <v>45</v>
      </c>
      <c r="K32" s="264" t="s">
        <v>46</v>
      </c>
      <c r="L32" s="264"/>
      <c r="M32" s="257" t="s">
        <v>6</v>
      </c>
      <c r="N32" s="258"/>
      <c r="O32" s="258"/>
      <c r="P32" s="258"/>
      <c r="Q32" s="258"/>
    </row>
    <row r="33" spans="2:53" ht="26.25" customHeight="1">
      <c r="B33" s="261" t="s">
        <v>69</v>
      </c>
      <c r="C33" s="253"/>
      <c r="D33" s="265" t="s">
        <v>70</v>
      </c>
      <c r="E33" s="266"/>
      <c r="F33" s="266"/>
      <c r="G33" s="266"/>
      <c r="H33" s="266"/>
      <c r="I33" s="267"/>
      <c r="J33" s="262" t="s">
        <v>52</v>
      </c>
      <c r="K33" s="12" t="s">
        <v>3</v>
      </c>
      <c r="L33" s="70"/>
      <c r="M33" s="259" t="s">
        <v>67</v>
      </c>
      <c r="N33" s="259"/>
      <c r="O33" s="259"/>
      <c r="P33" s="259"/>
      <c r="Q33" s="259"/>
    </row>
    <row r="34" spans="2:53" ht="18" customHeight="1">
      <c r="B34" s="254"/>
      <c r="C34" s="256"/>
      <c r="D34" s="268"/>
      <c r="E34" s="269"/>
      <c r="F34" s="269"/>
      <c r="G34" s="269"/>
      <c r="H34" s="269"/>
      <c r="I34" s="270"/>
      <c r="J34" s="262"/>
      <c r="K34" s="12" t="s">
        <v>2</v>
      </c>
      <c r="L34" s="69"/>
      <c r="M34" s="259"/>
      <c r="N34" s="259"/>
      <c r="O34" s="259"/>
      <c r="P34" s="259"/>
      <c r="Q34" s="259"/>
    </row>
    <row r="35" spans="2:53" ht="18.75" customHeight="1">
      <c r="B35" s="247"/>
      <c r="C35" s="248"/>
      <c r="D35" s="271" t="s">
        <v>5</v>
      </c>
      <c r="E35" s="272"/>
      <c r="F35" s="272"/>
      <c r="G35" s="272"/>
      <c r="H35" s="272"/>
      <c r="I35" s="273"/>
      <c r="J35" s="263"/>
      <c r="K35" s="12" t="s">
        <v>3</v>
      </c>
      <c r="L35" s="71"/>
      <c r="M35" s="245" t="s">
        <v>4</v>
      </c>
      <c r="N35" s="245"/>
      <c r="O35" s="245"/>
      <c r="P35" s="245"/>
      <c r="Q35" s="245"/>
    </row>
    <row r="36" spans="2:53" ht="14.25" customHeight="1">
      <c r="B36" s="249"/>
      <c r="C36" s="250"/>
      <c r="D36" s="274"/>
      <c r="E36" s="275"/>
      <c r="F36" s="275"/>
      <c r="G36" s="275"/>
      <c r="H36" s="275"/>
      <c r="I36" s="276"/>
      <c r="J36" s="263"/>
      <c r="K36" s="12" t="s">
        <v>2</v>
      </c>
      <c r="L36" s="69"/>
      <c r="M36" s="245"/>
      <c r="N36" s="245"/>
      <c r="O36" s="245"/>
      <c r="P36" s="245"/>
      <c r="Q36" s="245"/>
    </row>
    <row r="37" spans="2:53" ht="15.75">
      <c r="B37" s="247"/>
      <c r="C37" s="248"/>
      <c r="D37" s="271" t="s">
        <v>5</v>
      </c>
      <c r="E37" s="272"/>
      <c r="F37" s="272"/>
      <c r="G37" s="272"/>
      <c r="H37" s="272"/>
      <c r="I37" s="273"/>
      <c r="J37" s="263"/>
      <c r="K37" s="12" t="s">
        <v>3</v>
      </c>
      <c r="L37" s="69"/>
      <c r="M37" s="246"/>
      <c r="N37" s="246"/>
      <c r="O37" s="246"/>
      <c r="P37" s="246"/>
      <c r="Q37" s="246"/>
    </row>
    <row r="38" spans="2:53" ht="15.75">
      <c r="B38" s="249"/>
      <c r="C38" s="250"/>
      <c r="D38" s="274"/>
      <c r="E38" s="275"/>
      <c r="F38" s="275"/>
      <c r="G38" s="275"/>
      <c r="H38" s="275"/>
      <c r="I38" s="276"/>
      <c r="J38" s="263"/>
      <c r="K38" s="12" t="s">
        <v>2</v>
      </c>
      <c r="L38" s="69"/>
      <c r="M38" s="246"/>
      <c r="N38" s="246"/>
      <c r="O38" s="246"/>
      <c r="P38" s="246"/>
      <c r="Q38" s="246"/>
    </row>
    <row r="39" spans="2:53" ht="15" customHeight="1">
      <c r="B39" s="251" t="s">
        <v>1</v>
      </c>
      <c r="C39" s="252"/>
      <c r="D39" s="252"/>
      <c r="E39" s="252"/>
      <c r="F39" s="252"/>
      <c r="G39" s="252"/>
      <c r="H39" s="252"/>
      <c r="I39" s="252"/>
      <c r="J39" s="252"/>
      <c r="K39" s="252"/>
      <c r="L39" s="253"/>
      <c r="M39" s="245" t="s">
        <v>0</v>
      </c>
      <c r="N39" s="245"/>
      <c r="O39" s="245"/>
      <c r="P39" s="245"/>
      <c r="Q39" s="245"/>
    </row>
    <row r="40" spans="2:53" ht="29.25" customHeight="1">
      <c r="B40" s="254"/>
      <c r="C40" s="255"/>
      <c r="D40" s="255"/>
      <c r="E40" s="255"/>
      <c r="F40" s="255"/>
      <c r="G40" s="255"/>
      <c r="H40" s="255"/>
      <c r="I40" s="255"/>
      <c r="J40" s="255"/>
      <c r="K40" s="255"/>
      <c r="L40" s="256"/>
      <c r="M40" s="245"/>
      <c r="N40" s="245"/>
      <c r="O40" s="245"/>
      <c r="P40" s="245"/>
      <c r="Q40" s="245"/>
    </row>
    <row r="41" spans="2:53">
      <c r="M41" s="11"/>
      <c r="N41" s="1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sheetData>
  <mergeCells count="97">
    <mergeCell ref="G18:G20"/>
    <mergeCell ref="N14:P14"/>
    <mergeCell ref="B18:B20"/>
    <mergeCell ref="C18:C20"/>
    <mergeCell ref="D18:D20"/>
    <mergeCell ref="E18:E20"/>
    <mergeCell ref="F18:F20"/>
    <mergeCell ref="B2:C5"/>
    <mergeCell ref="D2:K3"/>
    <mergeCell ref="L2:O2"/>
    <mergeCell ref="P2:Q5"/>
    <mergeCell ref="L3:O3"/>
    <mergeCell ref="D4:K5"/>
    <mergeCell ref="L4:O4"/>
    <mergeCell ref="L5:O5"/>
    <mergeCell ref="U12:W12"/>
    <mergeCell ref="B13:C13"/>
    <mergeCell ref="D13:I13"/>
    <mergeCell ref="N13:P13"/>
    <mergeCell ref="U13:W13"/>
    <mergeCell ref="C6:Q6"/>
    <mergeCell ref="D7:Q7"/>
    <mergeCell ref="D8:Q8"/>
    <mergeCell ref="B9:C9"/>
    <mergeCell ref="D9:I9"/>
    <mergeCell ref="J9:L14"/>
    <mergeCell ref="M9:Q9"/>
    <mergeCell ref="B12:C12"/>
    <mergeCell ref="D12:I12"/>
    <mergeCell ref="N12:P12"/>
    <mergeCell ref="D14:I14"/>
    <mergeCell ref="T9:X9"/>
    <mergeCell ref="B10:C10"/>
    <mergeCell ref="D10:I10"/>
    <mergeCell ref="N10:P10"/>
    <mergeCell ref="B11:C11"/>
    <mergeCell ref="D11:I11"/>
    <mergeCell ref="N11:P11"/>
    <mergeCell ref="U11:W11"/>
    <mergeCell ref="U14:V14"/>
    <mergeCell ref="H18:H20"/>
    <mergeCell ref="I18:L19"/>
    <mergeCell ref="M18:N19"/>
    <mergeCell ref="O18:Q18"/>
    <mergeCell ref="U18:V18"/>
    <mergeCell ref="O19:O20"/>
    <mergeCell ref="P19:P20"/>
    <mergeCell ref="Q19:Q20"/>
    <mergeCell ref="U19:V19"/>
    <mergeCell ref="U20:V20"/>
    <mergeCell ref="B21:B28"/>
    <mergeCell ref="U21:V21"/>
    <mergeCell ref="C23:C24"/>
    <mergeCell ref="O23:O24"/>
    <mergeCell ref="P23:P24"/>
    <mergeCell ref="Q23:Q24"/>
    <mergeCell ref="C21:C22"/>
    <mergeCell ref="O21:O22"/>
    <mergeCell ref="P21:P22"/>
    <mergeCell ref="Q21:Q22"/>
    <mergeCell ref="E21:E22"/>
    <mergeCell ref="E23:E24"/>
    <mergeCell ref="E25:E26"/>
    <mergeCell ref="E27:E28"/>
    <mergeCell ref="F21:F28"/>
    <mergeCell ref="Q29:Q30"/>
    <mergeCell ref="Q27:Q28"/>
    <mergeCell ref="C25:C26"/>
    <mergeCell ref="O25:O26"/>
    <mergeCell ref="P25:P26"/>
    <mergeCell ref="Q25:Q26"/>
    <mergeCell ref="C27:C28"/>
    <mergeCell ref="O27:O28"/>
    <mergeCell ref="P27:P28"/>
    <mergeCell ref="B29:B30"/>
    <mergeCell ref="C29:C30"/>
    <mergeCell ref="E29:E30"/>
    <mergeCell ref="O29:O30"/>
    <mergeCell ref="P29:P30"/>
    <mergeCell ref="B32:C32"/>
    <mergeCell ref="D32:I32"/>
    <mergeCell ref="K32:L32"/>
    <mergeCell ref="M32:Q32"/>
    <mergeCell ref="B33:C34"/>
    <mergeCell ref="D33:I34"/>
    <mergeCell ref="J33:J34"/>
    <mergeCell ref="M33:Q34"/>
    <mergeCell ref="B39:L40"/>
    <mergeCell ref="M39:Q40"/>
    <mergeCell ref="B35:C36"/>
    <mergeCell ref="D35:I36"/>
    <mergeCell ref="J35:J36"/>
    <mergeCell ref="M35:Q36"/>
    <mergeCell ref="B37:C38"/>
    <mergeCell ref="D37:I38"/>
    <mergeCell ref="J37:J38"/>
    <mergeCell ref="M37:Q38"/>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7"/>
  <sheetViews>
    <sheetView topLeftCell="A11" zoomScale="70" zoomScaleNormal="70" workbookViewId="0">
      <selection activeCell="B28" sqref="B28:B31"/>
    </sheetView>
  </sheetViews>
  <sheetFormatPr baseColWidth="10" defaultColWidth="12.5703125" defaultRowHeight="15"/>
  <cols>
    <col min="1" max="1" width="6.7109375" style="1" customWidth="1"/>
    <col min="2" max="2" width="60.28515625" style="1" customWidth="1"/>
    <col min="3" max="3" width="86.85546875" style="1" customWidth="1"/>
    <col min="4" max="4" width="16.85546875" style="1" customWidth="1"/>
    <col min="5" max="5" width="25.14062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43" customFormat="1" ht="37.5" customHeight="1">
      <c r="B2" s="166"/>
      <c r="C2" s="166"/>
      <c r="D2" s="151" t="s">
        <v>29</v>
      </c>
      <c r="E2" s="152"/>
      <c r="F2" s="152"/>
      <c r="G2" s="152"/>
      <c r="H2" s="152"/>
      <c r="I2" s="152"/>
      <c r="J2" s="152"/>
      <c r="K2" s="153"/>
      <c r="L2" s="157" t="s">
        <v>33</v>
      </c>
      <c r="M2" s="158"/>
      <c r="N2" s="158"/>
      <c r="O2" s="159"/>
      <c r="P2" s="160"/>
      <c r="Q2" s="161"/>
      <c r="R2" s="65"/>
    </row>
    <row r="3" spans="2:28" s="43" customFormat="1" ht="37.5" customHeight="1">
      <c r="B3" s="166"/>
      <c r="C3" s="166"/>
      <c r="D3" s="154"/>
      <c r="E3" s="155"/>
      <c r="F3" s="155"/>
      <c r="G3" s="155"/>
      <c r="H3" s="155"/>
      <c r="I3" s="155"/>
      <c r="J3" s="155"/>
      <c r="K3" s="156"/>
      <c r="L3" s="157" t="s">
        <v>30</v>
      </c>
      <c r="M3" s="158"/>
      <c r="N3" s="158"/>
      <c r="O3" s="159"/>
      <c r="P3" s="162"/>
      <c r="Q3" s="163"/>
      <c r="R3" s="65"/>
    </row>
    <row r="4" spans="2:28" s="43" customFormat="1" ht="33.75" customHeight="1">
      <c r="B4" s="166"/>
      <c r="C4" s="166"/>
      <c r="D4" s="151" t="s">
        <v>28</v>
      </c>
      <c r="E4" s="152"/>
      <c r="F4" s="152"/>
      <c r="G4" s="152"/>
      <c r="H4" s="152"/>
      <c r="I4" s="152"/>
      <c r="J4" s="152"/>
      <c r="K4" s="153"/>
      <c r="L4" s="157" t="s">
        <v>31</v>
      </c>
      <c r="M4" s="158"/>
      <c r="N4" s="158"/>
      <c r="O4" s="159"/>
      <c r="P4" s="162"/>
      <c r="Q4" s="163"/>
      <c r="R4" s="65"/>
    </row>
    <row r="5" spans="2:28" s="43" customFormat="1" ht="38.25" customHeight="1">
      <c r="B5" s="166"/>
      <c r="C5" s="166"/>
      <c r="D5" s="154"/>
      <c r="E5" s="155"/>
      <c r="F5" s="155"/>
      <c r="G5" s="155"/>
      <c r="H5" s="155"/>
      <c r="I5" s="155"/>
      <c r="J5" s="155"/>
      <c r="K5" s="156"/>
      <c r="L5" s="157" t="s">
        <v>32</v>
      </c>
      <c r="M5" s="158"/>
      <c r="N5" s="158"/>
      <c r="O5" s="159"/>
      <c r="P5" s="164"/>
      <c r="Q5" s="165"/>
      <c r="R5" s="65"/>
    </row>
    <row r="6" spans="2:28" s="43" customFormat="1" ht="23.25" customHeight="1">
      <c r="C6" s="186"/>
      <c r="D6" s="186"/>
      <c r="E6" s="186"/>
      <c r="F6" s="186"/>
      <c r="G6" s="186"/>
      <c r="H6" s="186"/>
      <c r="I6" s="186"/>
      <c r="J6" s="186"/>
      <c r="K6" s="186"/>
      <c r="L6" s="186"/>
      <c r="M6" s="186"/>
      <c r="N6" s="186"/>
      <c r="O6" s="186"/>
      <c r="P6" s="186"/>
      <c r="Q6" s="186"/>
      <c r="R6" s="65"/>
    </row>
    <row r="7" spans="2:28" s="43" customFormat="1" ht="31.5" customHeight="1">
      <c r="B7" s="67" t="s">
        <v>38</v>
      </c>
      <c r="C7" s="79" t="s">
        <v>50</v>
      </c>
      <c r="D7" s="207" t="s">
        <v>39</v>
      </c>
      <c r="E7" s="208"/>
      <c r="F7" s="208"/>
      <c r="G7" s="208"/>
      <c r="H7" s="208"/>
      <c r="I7" s="208"/>
      <c r="J7" s="208"/>
      <c r="K7" s="208"/>
      <c r="L7" s="208"/>
      <c r="M7" s="208"/>
      <c r="N7" s="208"/>
      <c r="O7" s="208"/>
      <c r="P7" s="208"/>
      <c r="Q7" s="209"/>
      <c r="R7" s="65"/>
    </row>
    <row r="8" spans="2:28" s="43" customFormat="1" ht="36" customHeight="1">
      <c r="B8" s="67" t="s">
        <v>27</v>
      </c>
      <c r="C8" s="93" t="s">
        <v>181</v>
      </c>
      <c r="D8" s="187" t="s">
        <v>26</v>
      </c>
      <c r="E8" s="187"/>
      <c r="F8" s="187"/>
      <c r="G8" s="187"/>
      <c r="H8" s="187"/>
      <c r="I8" s="187"/>
      <c r="J8" s="187"/>
      <c r="K8" s="187"/>
      <c r="L8" s="187"/>
      <c r="M8" s="187"/>
      <c r="N8" s="187"/>
      <c r="O8" s="187"/>
      <c r="P8" s="187"/>
      <c r="Q8" s="187"/>
    </row>
    <row r="9" spans="2:28" s="43" customFormat="1" ht="36" customHeight="1">
      <c r="B9" s="203" t="s">
        <v>53</v>
      </c>
      <c r="C9" s="204"/>
      <c r="D9" s="177"/>
      <c r="E9" s="177"/>
      <c r="F9" s="177"/>
      <c r="G9" s="177"/>
      <c r="H9" s="177"/>
      <c r="I9" s="178"/>
      <c r="J9" s="188" t="s">
        <v>25</v>
      </c>
      <c r="K9" s="189"/>
      <c r="L9" s="190"/>
      <c r="M9" s="197" t="s">
        <v>24</v>
      </c>
      <c r="N9" s="198"/>
      <c r="O9" s="198"/>
      <c r="P9" s="198"/>
      <c r="Q9" s="199"/>
      <c r="R9" s="51"/>
      <c r="T9" s="176"/>
      <c r="U9" s="176"/>
      <c r="V9" s="176"/>
      <c r="W9" s="176"/>
      <c r="X9" s="176"/>
    </row>
    <row r="10" spans="2:28" s="43" customFormat="1" ht="36" customHeight="1">
      <c r="B10" s="203" t="s">
        <v>49</v>
      </c>
      <c r="C10" s="204"/>
      <c r="D10" s="177"/>
      <c r="E10" s="177"/>
      <c r="F10" s="177"/>
      <c r="G10" s="177"/>
      <c r="H10" s="177"/>
      <c r="I10" s="178"/>
      <c r="J10" s="191"/>
      <c r="K10" s="192"/>
      <c r="L10" s="193"/>
      <c r="M10" s="64" t="s">
        <v>23</v>
      </c>
      <c r="N10" s="179" t="s">
        <v>22</v>
      </c>
      <c r="O10" s="179"/>
      <c r="P10" s="179"/>
      <c r="Q10" s="64" t="s">
        <v>21</v>
      </c>
      <c r="R10" s="51"/>
      <c r="T10" s="63"/>
      <c r="U10" s="63"/>
      <c r="V10" s="63"/>
      <c r="W10" s="63"/>
      <c r="X10" s="63"/>
    </row>
    <row r="11" spans="2:28" s="43" customFormat="1" ht="51" customHeight="1">
      <c r="B11" s="205" t="s">
        <v>71</v>
      </c>
      <c r="C11" s="206"/>
      <c r="D11" s="180"/>
      <c r="E11" s="180"/>
      <c r="F11" s="180"/>
      <c r="G11" s="180"/>
      <c r="H11" s="180"/>
      <c r="I11" s="181"/>
      <c r="J11" s="191"/>
      <c r="K11" s="192"/>
      <c r="L11" s="193"/>
      <c r="M11" s="62"/>
      <c r="N11" s="182"/>
      <c r="O11" s="183"/>
      <c r="P11" s="184"/>
      <c r="Q11" s="61"/>
      <c r="R11" s="51"/>
      <c r="T11" s="60"/>
      <c r="U11" s="185"/>
      <c r="V11" s="185"/>
      <c r="W11" s="185"/>
      <c r="X11" s="60"/>
      <c r="Z11" s="59"/>
      <c r="AA11" s="59"/>
    </row>
    <row r="12" spans="2:28" s="43" customFormat="1" ht="74.25" customHeight="1">
      <c r="B12" s="214" t="s">
        <v>206</v>
      </c>
      <c r="C12" s="215"/>
      <c r="D12" s="180"/>
      <c r="E12" s="180"/>
      <c r="F12" s="180"/>
      <c r="G12" s="180"/>
      <c r="H12" s="180"/>
      <c r="I12" s="181"/>
      <c r="J12" s="191"/>
      <c r="K12" s="192"/>
      <c r="L12" s="193"/>
      <c r="M12" s="58"/>
      <c r="N12" s="200"/>
      <c r="O12" s="201"/>
      <c r="P12" s="202"/>
      <c r="Q12" s="57"/>
      <c r="R12" s="51"/>
      <c r="T12" s="54"/>
      <c r="U12" s="210"/>
      <c r="V12" s="210"/>
      <c r="W12" s="210"/>
      <c r="X12" s="48"/>
      <c r="Z12" s="46"/>
      <c r="AA12" s="45"/>
      <c r="AB12" s="44"/>
    </row>
    <row r="13" spans="2:28" s="43" customFormat="1" ht="74.25" customHeight="1">
      <c r="B13" s="167" t="s">
        <v>174</v>
      </c>
      <c r="C13" s="168"/>
      <c r="D13" s="177"/>
      <c r="E13" s="177"/>
      <c r="F13" s="177"/>
      <c r="G13" s="177"/>
      <c r="H13" s="177"/>
      <c r="I13" s="178"/>
      <c r="J13" s="191"/>
      <c r="K13" s="192"/>
      <c r="L13" s="193"/>
      <c r="M13" s="56"/>
      <c r="N13" s="211"/>
      <c r="O13" s="212"/>
      <c r="P13" s="213"/>
      <c r="Q13" s="55"/>
      <c r="R13" s="51"/>
      <c r="T13" s="54"/>
      <c r="U13" s="210"/>
      <c r="V13" s="210"/>
      <c r="W13" s="210"/>
      <c r="X13" s="48"/>
      <c r="Z13" s="46"/>
      <c r="AA13" s="45"/>
      <c r="AB13" s="44"/>
    </row>
    <row r="14" spans="2:28" s="43" customFormat="1" ht="28.5" customHeight="1">
      <c r="B14" s="77" t="s">
        <v>48</v>
      </c>
      <c r="C14" s="78"/>
      <c r="D14" s="169"/>
      <c r="E14" s="169"/>
      <c r="F14" s="169"/>
      <c r="G14" s="169"/>
      <c r="H14" s="169"/>
      <c r="I14" s="170"/>
      <c r="J14" s="194"/>
      <c r="K14" s="195"/>
      <c r="L14" s="196"/>
      <c r="M14" s="53"/>
      <c r="N14" s="211"/>
      <c r="O14" s="212"/>
      <c r="P14" s="213"/>
      <c r="Q14" s="52"/>
      <c r="R14" s="51"/>
      <c r="T14" s="50"/>
      <c r="U14" s="210"/>
      <c r="V14" s="210"/>
      <c r="W14" s="49"/>
      <c r="X14" s="48"/>
      <c r="Y14" s="47"/>
      <c r="Z14" s="46"/>
      <c r="AA14" s="45"/>
      <c r="AB14" s="44"/>
    </row>
    <row r="15" spans="2:28" s="43" customFormat="1" ht="28.5" customHeight="1">
      <c r="B15" s="93" t="s">
        <v>205</v>
      </c>
      <c r="C15" s="93" t="s">
        <v>191</v>
      </c>
      <c r="D15" s="96"/>
      <c r="E15" s="96"/>
      <c r="F15" s="96"/>
      <c r="G15" s="96"/>
      <c r="H15" s="96"/>
      <c r="I15" s="96"/>
      <c r="J15" s="96"/>
      <c r="K15" s="96"/>
      <c r="L15" s="89"/>
      <c r="M15" s="53"/>
      <c r="N15" s="90"/>
      <c r="O15" s="91"/>
      <c r="P15" s="92"/>
      <c r="Q15" s="52"/>
      <c r="R15" s="51"/>
      <c r="T15" s="50"/>
      <c r="U15" s="49"/>
      <c r="V15" s="49"/>
      <c r="W15" s="49"/>
      <c r="X15" s="48"/>
      <c r="Y15" s="47"/>
      <c r="Z15" s="46"/>
      <c r="AA15" s="45"/>
      <c r="AB15" s="44"/>
    </row>
    <row r="16" spans="2:28" s="43" customFormat="1" ht="28.5" customHeight="1">
      <c r="B16" s="93" t="s">
        <v>205</v>
      </c>
      <c r="C16" s="93" t="s">
        <v>191</v>
      </c>
      <c r="D16" s="96"/>
      <c r="E16" s="96"/>
      <c r="F16" s="96"/>
      <c r="G16" s="96"/>
      <c r="H16" s="96"/>
      <c r="I16" s="96"/>
      <c r="J16" s="96"/>
      <c r="K16" s="96"/>
      <c r="L16" s="89"/>
      <c r="M16" s="53"/>
      <c r="N16" s="90"/>
      <c r="O16" s="91"/>
      <c r="P16" s="92"/>
      <c r="Q16" s="52"/>
      <c r="R16" s="51"/>
      <c r="T16" s="50"/>
      <c r="U16" s="49"/>
      <c r="V16" s="49"/>
      <c r="W16" s="49"/>
      <c r="X16" s="48"/>
      <c r="Y16" s="47"/>
      <c r="Z16" s="46"/>
      <c r="AA16" s="45"/>
      <c r="AB16" s="44"/>
    </row>
    <row r="17" spans="2:251" s="43" customFormat="1" ht="28.5" customHeight="1">
      <c r="B17" s="93"/>
      <c r="C17" s="93"/>
      <c r="D17" s="96"/>
      <c r="E17" s="96"/>
      <c r="F17" s="96"/>
      <c r="G17" s="96"/>
      <c r="H17" s="96"/>
      <c r="I17" s="96"/>
      <c r="J17" s="96"/>
      <c r="K17" s="96"/>
      <c r="L17" s="89"/>
      <c r="M17" s="53"/>
      <c r="N17" s="90"/>
      <c r="O17" s="91"/>
      <c r="P17" s="92"/>
      <c r="Q17" s="52"/>
      <c r="R17" s="51"/>
      <c r="T17" s="50"/>
      <c r="U17" s="49"/>
      <c r="V17" s="49"/>
      <c r="W17" s="49"/>
      <c r="X17" s="48"/>
      <c r="Y17" s="47"/>
      <c r="Z17" s="46"/>
      <c r="AA17" s="45"/>
      <c r="AB17" s="44"/>
    </row>
    <row r="18" spans="2:251" s="43" customFormat="1" ht="28.5" customHeight="1">
      <c r="B18" s="93"/>
      <c r="C18" s="93"/>
      <c r="D18" s="96"/>
      <c r="E18" s="96"/>
      <c r="F18" s="96"/>
      <c r="G18" s="96"/>
      <c r="H18" s="96"/>
      <c r="I18" s="96"/>
      <c r="J18" s="96"/>
      <c r="K18" s="96"/>
      <c r="L18" s="89"/>
      <c r="M18" s="53"/>
      <c r="N18" s="90"/>
      <c r="O18" s="91"/>
      <c r="P18" s="92"/>
      <c r="Q18" s="52"/>
      <c r="R18" s="51"/>
      <c r="T18" s="50"/>
      <c r="U18" s="49"/>
      <c r="V18" s="49"/>
      <c r="W18" s="49"/>
      <c r="X18" s="48"/>
      <c r="Y18" s="47"/>
      <c r="Z18" s="46"/>
      <c r="AA18" s="45"/>
      <c r="AB18" s="44"/>
    </row>
    <row r="19" spans="2:251" s="43" customFormat="1" ht="28.5" customHeight="1">
      <c r="B19" s="93"/>
      <c r="C19" s="93"/>
      <c r="D19" s="96"/>
      <c r="E19" s="96"/>
      <c r="F19" s="96"/>
      <c r="G19" s="96"/>
      <c r="H19" s="96"/>
      <c r="I19" s="96"/>
      <c r="J19" s="96"/>
      <c r="K19" s="96"/>
      <c r="L19" s="89"/>
      <c r="M19" s="53"/>
      <c r="N19" s="90"/>
      <c r="O19" s="91"/>
      <c r="P19" s="92"/>
      <c r="Q19" s="52"/>
      <c r="R19" s="51"/>
      <c r="T19" s="50"/>
      <c r="U19" s="49"/>
      <c r="V19" s="49"/>
      <c r="W19" s="49"/>
      <c r="X19" s="48"/>
      <c r="Y19" s="47"/>
      <c r="Z19" s="46"/>
      <c r="AA19" s="45"/>
      <c r="AB19" s="44"/>
    </row>
    <row r="20" spans="2:251" s="43" customFormat="1" ht="28.5" customHeight="1">
      <c r="B20" s="93"/>
      <c r="C20" s="93"/>
      <c r="D20" s="96"/>
      <c r="E20" s="96"/>
      <c r="F20" s="96"/>
      <c r="G20" s="96"/>
      <c r="H20" s="96"/>
      <c r="I20" s="96"/>
      <c r="J20" s="96"/>
      <c r="K20" s="96"/>
      <c r="L20" s="89"/>
      <c r="M20" s="53"/>
      <c r="N20" s="90"/>
      <c r="O20" s="91"/>
      <c r="P20" s="92"/>
      <c r="Q20" s="52"/>
      <c r="R20" s="51"/>
      <c r="T20" s="50"/>
      <c r="U20" s="49"/>
      <c r="V20" s="49"/>
      <c r="W20" s="49"/>
      <c r="X20" s="48"/>
      <c r="Y20" s="47"/>
      <c r="Z20" s="46"/>
      <c r="AA20" s="45"/>
      <c r="AB20" s="44"/>
    </row>
    <row r="21" spans="2:251" ht="28.5" customHeight="1">
      <c r="B21" s="173" t="s">
        <v>36</v>
      </c>
      <c r="C21" s="217" t="s">
        <v>34</v>
      </c>
      <c r="D21" s="171" t="s">
        <v>41</v>
      </c>
      <c r="E21" s="171" t="s">
        <v>20</v>
      </c>
      <c r="F21" s="171" t="s">
        <v>47</v>
      </c>
      <c r="G21" s="219" t="s">
        <v>43</v>
      </c>
      <c r="H21" s="171" t="s">
        <v>37</v>
      </c>
      <c r="I21" s="220" t="s">
        <v>35</v>
      </c>
      <c r="J21" s="221"/>
      <c r="K21" s="221"/>
      <c r="L21" s="222"/>
      <c r="M21" s="171" t="s">
        <v>19</v>
      </c>
      <c r="N21" s="171"/>
      <c r="O21" s="172" t="s">
        <v>18</v>
      </c>
      <c r="P21" s="172"/>
      <c r="Q21" s="172"/>
      <c r="R21" s="3"/>
      <c r="S21" s="3"/>
      <c r="T21" s="10"/>
      <c r="U21" s="216"/>
      <c r="V21" s="216"/>
      <c r="W21" s="3"/>
      <c r="X21" s="9"/>
      <c r="Y21" s="3"/>
      <c r="Z21" s="17"/>
      <c r="AA21" s="6"/>
      <c r="AB21" s="34"/>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3.75" customHeight="1">
      <c r="B22" s="174"/>
      <c r="C22" s="217"/>
      <c r="D22" s="171"/>
      <c r="E22" s="171"/>
      <c r="F22" s="171"/>
      <c r="G22" s="171"/>
      <c r="H22" s="171"/>
      <c r="I22" s="223"/>
      <c r="J22" s="224"/>
      <c r="K22" s="224"/>
      <c r="L22" s="225"/>
      <c r="M22" s="171"/>
      <c r="N22" s="171"/>
      <c r="O22" s="171" t="s">
        <v>17</v>
      </c>
      <c r="P22" s="171" t="s">
        <v>16</v>
      </c>
      <c r="Q22" s="217" t="s">
        <v>15</v>
      </c>
      <c r="R22" s="3"/>
      <c r="S22" s="3"/>
      <c r="T22" s="8"/>
      <c r="U22" s="216"/>
      <c r="V22" s="216"/>
      <c r="W22" s="3"/>
      <c r="X22" s="7"/>
      <c r="Y22" s="3"/>
      <c r="Z22" s="17"/>
      <c r="AA22" s="6"/>
      <c r="AB22" s="34"/>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175"/>
      <c r="C23" s="217"/>
      <c r="D23" s="171"/>
      <c r="E23" s="171"/>
      <c r="F23" s="171"/>
      <c r="G23" s="171"/>
      <c r="H23" s="171"/>
      <c r="I23" s="72" t="s">
        <v>14</v>
      </c>
      <c r="J23" s="72" t="s">
        <v>13</v>
      </c>
      <c r="K23" s="72" t="s">
        <v>12</v>
      </c>
      <c r="L23" s="73" t="s">
        <v>11</v>
      </c>
      <c r="M23" s="42" t="s">
        <v>10</v>
      </c>
      <c r="N23" s="41" t="s">
        <v>9</v>
      </c>
      <c r="O23" s="171"/>
      <c r="P23" s="171"/>
      <c r="Q23" s="217"/>
      <c r="R23" s="3"/>
      <c r="S23" s="3"/>
      <c r="T23" s="5"/>
      <c r="U23" s="216"/>
      <c r="V23" s="216"/>
      <c r="X23" s="6"/>
      <c r="Z23" s="17"/>
      <c r="AA23" s="6"/>
      <c r="AB23" s="34"/>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21.75" customHeight="1">
      <c r="B24" s="150" t="s">
        <v>92</v>
      </c>
      <c r="C24" s="287" t="s">
        <v>159</v>
      </c>
      <c r="D24" s="68" t="s">
        <v>40</v>
      </c>
      <c r="E24" s="239" t="s">
        <v>115</v>
      </c>
      <c r="F24" s="74">
        <v>1</v>
      </c>
      <c r="G24" s="68" t="s">
        <v>40</v>
      </c>
      <c r="H24" s="99">
        <v>50000000</v>
      </c>
      <c r="I24" s="28"/>
      <c r="J24" s="105"/>
      <c r="K24" s="27"/>
      <c r="L24" s="25"/>
      <c r="M24" s="40"/>
      <c r="N24" s="40"/>
      <c r="O24" s="230">
        <f>+F25/F24</f>
        <v>0</v>
      </c>
      <c r="P24" s="230">
        <f>+H25/H24</f>
        <v>0</v>
      </c>
      <c r="Q24" s="231" t="e">
        <f>+(O24*O24)/P24</f>
        <v>#DIV/0!</v>
      </c>
      <c r="T24" s="5"/>
      <c r="U24" s="216"/>
      <c r="V24" s="216"/>
      <c r="X24" s="4"/>
      <c r="Z24" s="37"/>
      <c r="AA24" s="6"/>
      <c r="AB24" s="34"/>
    </row>
    <row r="25" spans="2:251" ht="22.5" customHeight="1">
      <c r="B25" s="149"/>
      <c r="C25" s="287"/>
      <c r="D25" s="68" t="s">
        <v>2</v>
      </c>
      <c r="E25" s="240"/>
      <c r="F25" s="74"/>
      <c r="G25" s="68" t="s">
        <v>42</v>
      </c>
      <c r="H25" s="99"/>
      <c r="I25" s="28"/>
      <c r="J25" s="105"/>
      <c r="K25" s="27"/>
      <c r="L25" s="25"/>
      <c r="M25" s="40"/>
      <c r="N25" s="40"/>
      <c r="O25" s="230"/>
      <c r="P25" s="230"/>
      <c r="Q25" s="231"/>
      <c r="T25" s="5"/>
      <c r="U25" s="66"/>
      <c r="V25" s="66"/>
      <c r="X25" s="4"/>
      <c r="Z25" s="37"/>
      <c r="AA25" s="6"/>
      <c r="AB25" s="34"/>
    </row>
    <row r="26" spans="2:251" ht="19.5" customHeight="1">
      <c r="B26" s="149"/>
      <c r="C26" s="229" t="s">
        <v>160</v>
      </c>
      <c r="D26" s="68" t="s">
        <v>3</v>
      </c>
      <c r="E26" s="239" t="s">
        <v>116</v>
      </c>
      <c r="F26" s="33"/>
      <c r="G26" s="68" t="s">
        <v>3</v>
      </c>
      <c r="H26" s="99"/>
      <c r="I26" s="28"/>
      <c r="J26" s="106"/>
      <c r="K26" s="27"/>
      <c r="L26" s="21"/>
      <c r="M26" s="32"/>
      <c r="N26" s="32"/>
      <c r="O26" s="142"/>
      <c r="P26" s="142"/>
      <c r="Q26" s="144"/>
      <c r="X26" s="36"/>
      <c r="Z26" s="37"/>
      <c r="AA26" s="6"/>
      <c r="AB26" s="34"/>
    </row>
    <row r="27" spans="2:251" ht="27" customHeight="1">
      <c r="B27" s="149"/>
      <c r="C27" s="226"/>
      <c r="D27" s="68" t="s">
        <v>2</v>
      </c>
      <c r="E27" s="242"/>
      <c r="F27" s="35"/>
      <c r="G27" s="68" t="s">
        <v>42</v>
      </c>
      <c r="H27" s="99"/>
      <c r="I27" s="23"/>
      <c r="J27" s="106"/>
      <c r="K27" s="27"/>
      <c r="L27" s="21"/>
      <c r="M27" s="39"/>
      <c r="N27" s="38"/>
      <c r="O27" s="143"/>
      <c r="P27" s="143"/>
      <c r="Q27" s="145"/>
      <c r="X27" s="36"/>
      <c r="Z27" s="37"/>
      <c r="AA27" s="6"/>
      <c r="AB27" s="34"/>
    </row>
    <row r="28" spans="2:251" ht="26.25" customHeight="1">
      <c r="B28" s="150" t="s">
        <v>93</v>
      </c>
      <c r="C28" s="226" t="s">
        <v>161</v>
      </c>
      <c r="D28" s="68" t="s">
        <v>3</v>
      </c>
      <c r="E28" s="239" t="s">
        <v>116</v>
      </c>
      <c r="F28" s="33">
        <v>1</v>
      </c>
      <c r="G28" s="68" t="s">
        <v>3</v>
      </c>
      <c r="H28" s="99">
        <v>200000000</v>
      </c>
      <c r="I28" s="28"/>
      <c r="J28" s="105"/>
      <c r="K28" s="27"/>
      <c r="L28" s="25"/>
      <c r="M28" s="32"/>
      <c r="N28" s="32"/>
      <c r="O28" s="227"/>
      <c r="P28" s="227"/>
      <c r="Q28" s="228"/>
      <c r="X28" s="36"/>
    </row>
    <row r="29" spans="2:251" ht="27" customHeight="1">
      <c r="B29" s="149"/>
      <c r="C29" s="226"/>
      <c r="D29" s="68" t="s">
        <v>2</v>
      </c>
      <c r="E29" s="242"/>
      <c r="F29" s="35"/>
      <c r="G29" s="68" t="s">
        <v>42</v>
      </c>
      <c r="H29" s="99"/>
      <c r="I29" s="23"/>
      <c r="J29" s="105"/>
      <c r="K29" s="27"/>
      <c r="L29" s="25"/>
      <c r="M29" s="25"/>
      <c r="N29" s="20"/>
      <c r="O29" s="227"/>
      <c r="P29" s="227"/>
      <c r="Q29" s="228"/>
      <c r="AB29" s="34"/>
    </row>
    <row r="30" spans="2:251" ht="25.5" customHeight="1">
      <c r="B30" s="149"/>
      <c r="C30" s="226" t="s">
        <v>162</v>
      </c>
      <c r="D30" s="68" t="s">
        <v>3</v>
      </c>
      <c r="E30" s="239" t="s">
        <v>116</v>
      </c>
      <c r="F30" s="33"/>
      <c r="G30" s="68" t="s">
        <v>3</v>
      </c>
      <c r="H30" s="99"/>
      <c r="I30" s="28"/>
      <c r="J30" s="105"/>
      <c r="K30" s="27"/>
      <c r="L30" s="25"/>
      <c r="M30" s="32"/>
      <c r="N30" s="32"/>
      <c r="O30" s="227"/>
      <c r="P30" s="227"/>
      <c r="Q30" s="228"/>
    </row>
    <row r="31" spans="2:251" ht="42" customHeight="1">
      <c r="B31" s="149"/>
      <c r="C31" s="226"/>
      <c r="D31" s="68" t="s">
        <v>2</v>
      </c>
      <c r="E31" s="242"/>
      <c r="F31" s="24"/>
      <c r="G31" s="68" t="s">
        <v>42</v>
      </c>
      <c r="H31" s="99"/>
      <c r="I31" s="25"/>
      <c r="J31" s="105"/>
      <c r="K31" s="27"/>
      <c r="L31" s="25"/>
      <c r="M31" s="25"/>
      <c r="N31" s="20"/>
      <c r="O31" s="227"/>
      <c r="P31" s="227"/>
      <c r="Q31" s="228"/>
    </row>
    <row r="32" spans="2:251" ht="15.75">
      <c r="B32" s="228"/>
      <c r="C32" s="241" t="s">
        <v>8</v>
      </c>
      <c r="D32" s="68" t="s">
        <v>3</v>
      </c>
      <c r="E32" s="239"/>
      <c r="F32" s="24"/>
      <c r="G32" s="68" t="s">
        <v>3</v>
      </c>
      <c r="H32" s="98">
        <f>+H24+H28</f>
        <v>250000000</v>
      </c>
      <c r="I32" s="26"/>
      <c r="J32" s="105"/>
      <c r="K32" s="25"/>
      <c r="L32" s="25"/>
      <c r="M32" s="25"/>
      <c r="N32" s="20"/>
      <c r="O32" s="227"/>
      <c r="P32" s="227"/>
      <c r="Q32" s="228"/>
    </row>
    <row r="33" spans="2:53" ht="15.75">
      <c r="B33" s="228"/>
      <c r="C33" s="241"/>
      <c r="D33" s="68" t="s">
        <v>2</v>
      </c>
      <c r="E33" s="242"/>
      <c r="F33" s="24"/>
      <c r="G33" s="68" t="s">
        <v>42</v>
      </c>
      <c r="H33" s="99"/>
      <c r="I33" s="21"/>
      <c r="J33" s="106"/>
      <c r="K33" s="22"/>
      <c r="L33" s="21"/>
      <c r="M33" s="21"/>
      <c r="N33" s="20"/>
      <c r="O33" s="227"/>
      <c r="P33" s="227"/>
      <c r="Q33" s="228"/>
    </row>
    <row r="34" spans="2:53">
      <c r="D34" s="19"/>
      <c r="H34" s="18"/>
      <c r="I34" s="15"/>
      <c r="J34" s="17"/>
      <c r="K34" s="17"/>
      <c r="L34" s="17"/>
      <c r="M34" s="16"/>
      <c r="N34" s="16"/>
      <c r="O34" s="15"/>
      <c r="P34" s="13"/>
      <c r="Q34" s="14"/>
      <c r="R34" s="13"/>
    </row>
    <row r="35" spans="2:53" ht="31.5">
      <c r="B35" s="260" t="s">
        <v>44</v>
      </c>
      <c r="C35" s="260"/>
      <c r="D35" s="264" t="s">
        <v>7</v>
      </c>
      <c r="E35" s="264"/>
      <c r="F35" s="264"/>
      <c r="G35" s="264"/>
      <c r="H35" s="264"/>
      <c r="I35" s="264"/>
      <c r="J35" s="76" t="s">
        <v>45</v>
      </c>
      <c r="K35" s="264" t="s">
        <v>46</v>
      </c>
      <c r="L35" s="264"/>
      <c r="M35" s="257" t="s">
        <v>6</v>
      </c>
      <c r="N35" s="258"/>
      <c r="O35" s="258"/>
      <c r="P35" s="258"/>
      <c r="Q35" s="258"/>
    </row>
    <row r="36" spans="2:53" ht="26.25" customHeight="1">
      <c r="B36" s="261" t="s">
        <v>72</v>
      </c>
      <c r="C36" s="253"/>
      <c r="D36" s="265" t="s">
        <v>73</v>
      </c>
      <c r="E36" s="266"/>
      <c r="F36" s="266"/>
      <c r="G36" s="266"/>
      <c r="H36" s="266"/>
      <c r="I36" s="267"/>
      <c r="J36" s="262" t="s">
        <v>52</v>
      </c>
      <c r="K36" s="12" t="s">
        <v>3</v>
      </c>
      <c r="L36" s="70"/>
      <c r="M36" s="259" t="s">
        <v>67</v>
      </c>
      <c r="N36" s="259"/>
      <c r="O36" s="259"/>
      <c r="P36" s="259"/>
      <c r="Q36" s="259"/>
    </row>
    <row r="37" spans="2:53" ht="18" customHeight="1">
      <c r="B37" s="254"/>
      <c r="C37" s="256"/>
      <c r="D37" s="268"/>
      <c r="E37" s="269"/>
      <c r="F37" s="269"/>
      <c r="G37" s="269"/>
      <c r="H37" s="269"/>
      <c r="I37" s="270"/>
      <c r="J37" s="262"/>
      <c r="K37" s="12" t="s">
        <v>2</v>
      </c>
      <c r="L37" s="69"/>
      <c r="M37" s="259"/>
      <c r="N37" s="259"/>
      <c r="O37" s="259"/>
      <c r="P37" s="259"/>
      <c r="Q37" s="259"/>
    </row>
    <row r="38" spans="2:53" ht="18.75" customHeight="1">
      <c r="B38" s="247"/>
      <c r="C38" s="248"/>
      <c r="D38" s="271" t="s">
        <v>5</v>
      </c>
      <c r="E38" s="272"/>
      <c r="F38" s="272"/>
      <c r="G38" s="272"/>
      <c r="H38" s="272"/>
      <c r="I38" s="273"/>
      <c r="J38" s="263"/>
      <c r="K38" s="12" t="s">
        <v>3</v>
      </c>
      <c r="L38" s="71"/>
      <c r="M38" s="245" t="s">
        <v>4</v>
      </c>
      <c r="N38" s="245"/>
      <c r="O38" s="245"/>
      <c r="P38" s="245"/>
      <c r="Q38" s="245"/>
    </row>
    <row r="39" spans="2:53" ht="14.25" customHeight="1">
      <c r="B39" s="249"/>
      <c r="C39" s="250"/>
      <c r="D39" s="274"/>
      <c r="E39" s="275"/>
      <c r="F39" s="275"/>
      <c r="G39" s="275"/>
      <c r="H39" s="275"/>
      <c r="I39" s="276"/>
      <c r="J39" s="263"/>
      <c r="K39" s="12" t="s">
        <v>2</v>
      </c>
      <c r="L39" s="69"/>
      <c r="M39" s="245"/>
      <c r="N39" s="245"/>
      <c r="O39" s="245"/>
      <c r="P39" s="245"/>
      <c r="Q39" s="245"/>
    </row>
    <row r="40" spans="2:53" ht="15.75">
      <c r="B40" s="247"/>
      <c r="C40" s="248"/>
      <c r="D40" s="271" t="s">
        <v>5</v>
      </c>
      <c r="E40" s="272"/>
      <c r="F40" s="272"/>
      <c r="G40" s="272"/>
      <c r="H40" s="272"/>
      <c r="I40" s="273"/>
      <c r="J40" s="263"/>
      <c r="K40" s="12" t="s">
        <v>3</v>
      </c>
      <c r="L40" s="69"/>
      <c r="M40" s="246"/>
      <c r="N40" s="246"/>
      <c r="O40" s="246"/>
      <c r="P40" s="246"/>
      <c r="Q40" s="246"/>
    </row>
    <row r="41" spans="2:53" ht="15.75">
      <c r="B41" s="249"/>
      <c r="C41" s="250"/>
      <c r="D41" s="274"/>
      <c r="E41" s="275"/>
      <c r="F41" s="275"/>
      <c r="G41" s="275"/>
      <c r="H41" s="275"/>
      <c r="I41" s="276"/>
      <c r="J41" s="263"/>
      <c r="K41" s="12" t="s">
        <v>2</v>
      </c>
      <c r="L41" s="69"/>
      <c r="M41" s="246"/>
      <c r="N41" s="246"/>
      <c r="O41" s="246"/>
      <c r="P41" s="246"/>
      <c r="Q41" s="246"/>
    </row>
    <row r="42" spans="2:53" ht="15" customHeight="1">
      <c r="B42" s="251" t="s">
        <v>1</v>
      </c>
      <c r="C42" s="252"/>
      <c r="D42" s="252"/>
      <c r="E42" s="252"/>
      <c r="F42" s="252"/>
      <c r="G42" s="252"/>
      <c r="H42" s="252"/>
      <c r="I42" s="252"/>
      <c r="J42" s="252"/>
      <c r="K42" s="252"/>
      <c r="L42" s="253"/>
      <c r="M42" s="245" t="s">
        <v>0</v>
      </c>
      <c r="N42" s="245"/>
      <c r="O42" s="245"/>
      <c r="P42" s="245"/>
      <c r="Q42" s="245"/>
    </row>
    <row r="43" spans="2:53" ht="29.25" customHeight="1">
      <c r="B43" s="254"/>
      <c r="C43" s="255"/>
      <c r="D43" s="255"/>
      <c r="E43" s="255"/>
      <c r="F43" s="255"/>
      <c r="G43" s="255"/>
      <c r="H43" s="255"/>
      <c r="I43" s="255"/>
      <c r="J43" s="255"/>
      <c r="K43" s="255"/>
      <c r="L43" s="256"/>
      <c r="M43" s="245"/>
      <c r="N43" s="245"/>
      <c r="O43" s="245"/>
      <c r="P43" s="245"/>
      <c r="Q43" s="245"/>
    </row>
    <row r="44" spans="2:53">
      <c r="M44" s="11"/>
      <c r="N44" s="11"/>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sheetData>
  <mergeCells count="97">
    <mergeCell ref="C6:Q6"/>
    <mergeCell ref="D7:Q7"/>
    <mergeCell ref="D8:Q8"/>
    <mergeCell ref="D14:I14"/>
    <mergeCell ref="B13:C13"/>
    <mergeCell ref="D13:I13"/>
    <mergeCell ref="N13:P13"/>
    <mergeCell ref="D11:I11"/>
    <mergeCell ref="N11:P11"/>
    <mergeCell ref="B21:B23"/>
    <mergeCell ref="C21:C23"/>
    <mergeCell ref="D21:D23"/>
    <mergeCell ref="E21:E23"/>
    <mergeCell ref="F21:F23"/>
    <mergeCell ref="G21:G23"/>
    <mergeCell ref="N14:P14"/>
    <mergeCell ref="H21:H23"/>
    <mergeCell ref="I21:L22"/>
    <mergeCell ref="M21:N22"/>
    <mergeCell ref="O21:Q21"/>
    <mergeCell ref="B2:C5"/>
    <mergeCell ref="D2:K3"/>
    <mergeCell ref="L2:O2"/>
    <mergeCell ref="P2:Q5"/>
    <mergeCell ref="L3:O3"/>
    <mergeCell ref="D4:K5"/>
    <mergeCell ref="L4:O4"/>
    <mergeCell ref="L5:O5"/>
    <mergeCell ref="U11:W11"/>
    <mergeCell ref="B9:C9"/>
    <mergeCell ref="D9:I9"/>
    <mergeCell ref="J9:L14"/>
    <mergeCell ref="M9:Q9"/>
    <mergeCell ref="B12:C12"/>
    <mergeCell ref="D12:I12"/>
    <mergeCell ref="N12:P12"/>
    <mergeCell ref="U12:W12"/>
    <mergeCell ref="U14:V14"/>
    <mergeCell ref="U13:W13"/>
    <mergeCell ref="T9:X9"/>
    <mergeCell ref="B10:C10"/>
    <mergeCell ref="D10:I10"/>
    <mergeCell ref="N10:P10"/>
    <mergeCell ref="B11:C11"/>
    <mergeCell ref="U21:V21"/>
    <mergeCell ref="O22:O23"/>
    <mergeCell ref="P22:P23"/>
    <mergeCell ref="Q22:Q23"/>
    <mergeCell ref="U22:V22"/>
    <mergeCell ref="U23:V23"/>
    <mergeCell ref="B24:B27"/>
    <mergeCell ref="C24:C25"/>
    <mergeCell ref="E24:E25"/>
    <mergeCell ref="O24:O25"/>
    <mergeCell ref="P24:P25"/>
    <mergeCell ref="E26:E27"/>
    <mergeCell ref="U24:V24"/>
    <mergeCell ref="C26:C27"/>
    <mergeCell ref="O26:O27"/>
    <mergeCell ref="P26:P27"/>
    <mergeCell ref="Q26:Q27"/>
    <mergeCell ref="Q24:Q25"/>
    <mergeCell ref="B28:B31"/>
    <mergeCell ref="C28:C29"/>
    <mergeCell ref="O28:O29"/>
    <mergeCell ref="P28:P29"/>
    <mergeCell ref="Q28:Q29"/>
    <mergeCell ref="C30:C31"/>
    <mergeCell ref="O30:O31"/>
    <mergeCell ref="P30:P31"/>
    <mergeCell ref="Q30:Q31"/>
    <mergeCell ref="E28:E29"/>
    <mergeCell ref="E30:E31"/>
    <mergeCell ref="P32:P33"/>
    <mergeCell ref="B35:C35"/>
    <mergeCell ref="D35:I35"/>
    <mergeCell ref="K35:L35"/>
    <mergeCell ref="M35:Q35"/>
    <mergeCell ref="Q32:Q33"/>
    <mergeCell ref="B32:B33"/>
    <mergeCell ref="C32:C33"/>
    <mergeCell ref="E32:E33"/>
    <mergeCell ref="O32:O33"/>
    <mergeCell ref="B36:C37"/>
    <mergeCell ref="D36:I37"/>
    <mergeCell ref="J36:J37"/>
    <mergeCell ref="M36:Q37"/>
    <mergeCell ref="B42:L43"/>
    <mergeCell ref="M42:Q43"/>
    <mergeCell ref="B38:C39"/>
    <mergeCell ref="D38:I39"/>
    <mergeCell ref="J38:J39"/>
    <mergeCell ref="M38:Q39"/>
    <mergeCell ref="B40:C41"/>
    <mergeCell ref="D40:I41"/>
    <mergeCell ref="J40:J41"/>
    <mergeCell ref="M40:Q41"/>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1"/>
  <sheetViews>
    <sheetView topLeftCell="A12" zoomScale="70" zoomScaleNormal="70" workbookViewId="0">
      <selection activeCell="E22" sqref="E22:E23"/>
    </sheetView>
  </sheetViews>
  <sheetFormatPr baseColWidth="10" defaultColWidth="12.5703125" defaultRowHeight="15"/>
  <cols>
    <col min="1" max="1" width="6.7109375" style="1" customWidth="1"/>
    <col min="2" max="2" width="57.5703125" style="1" customWidth="1"/>
    <col min="3" max="3" width="96" style="1" customWidth="1"/>
    <col min="4" max="4" width="16.85546875" style="1" customWidth="1"/>
    <col min="5" max="5" width="22.570312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43" customFormat="1" ht="37.5" customHeight="1">
      <c r="B2" s="166"/>
      <c r="C2" s="166"/>
      <c r="D2" s="151" t="s">
        <v>29</v>
      </c>
      <c r="E2" s="152"/>
      <c r="F2" s="152"/>
      <c r="G2" s="152"/>
      <c r="H2" s="152"/>
      <c r="I2" s="152"/>
      <c r="J2" s="152"/>
      <c r="K2" s="153"/>
      <c r="L2" s="157" t="s">
        <v>33</v>
      </c>
      <c r="M2" s="158"/>
      <c r="N2" s="158"/>
      <c r="O2" s="159"/>
      <c r="P2" s="160"/>
      <c r="Q2" s="161"/>
      <c r="R2" s="65"/>
    </row>
    <row r="3" spans="2:28" s="43" customFormat="1" ht="37.5" customHeight="1">
      <c r="B3" s="166"/>
      <c r="C3" s="166"/>
      <c r="D3" s="154"/>
      <c r="E3" s="155"/>
      <c r="F3" s="155"/>
      <c r="G3" s="155"/>
      <c r="H3" s="155"/>
      <c r="I3" s="155"/>
      <c r="J3" s="155"/>
      <c r="K3" s="156"/>
      <c r="L3" s="157" t="s">
        <v>30</v>
      </c>
      <c r="M3" s="158"/>
      <c r="N3" s="158"/>
      <c r="O3" s="159"/>
      <c r="P3" s="162"/>
      <c r="Q3" s="163"/>
      <c r="R3" s="65"/>
    </row>
    <row r="4" spans="2:28" s="43" customFormat="1" ht="33.75" customHeight="1">
      <c r="B4" s="166"/>
      <c r="C4" s="166"/>
      <c r="D4" s="151" t="s">
        <v>28</v>
      </c>
      <c r="E4" s="152"/>
      <c r="F4" s="152"/>
      <c r="G4" s="152"/>
      <c r="H4" s="152"/>
      <c r="I4" s="152"/>
      <c r="J4" s="152"/>
      <c r="K4" s="153"/>
      <c r="L4" s="157" t="s">
        <v>31</v>
      </c>
      <c r="M4" s="158"/>
      <c r="N4" s="158"/>
      <c r="O4" s="159"/>
      <c r="P4" s="162"/>
      <c r="Q4" s="163"/>
      <c r="R4" s="65"/>
    </row>
    <row r="5" spans="2:28" s="43" customFormat="1" ht="38.25" customHeight="1">
      <c r="B5" s="166"/>
      <c r="C5" s="166"/>
      <c r="D5" s="154"/>
      <c r="E5" s="155"/>
      <c r="F5" s="155"/>
      <c r="G5" s="155"/>
      <c r="H5" s="155"/>
      <c r="I5" s="155"/>
      <c r="J5" s="155"/>
      <c r="K5" s="156"/>
      <c r="L5" s="157" t="s">
        <v>32</v>
      </c>
      <c r="M5" s="158"/>
      <c r="N5" s="158"/>
      <c r="O5" s="159"/>
      <c r="P5" s="164"/>
      <c r="Q5" s="165"/>
      <c r="R5" s="65"/>
    </row>
    <row r="6" spans="2:28" s="43" customFormat="1" ht="23.25" customHeight="1">
      <c r="C6" s="186"/>
      <c r="D6" s="186"/>
      <c r="E6" s="186"/>
      <c r="F6" s="186"/>
      <c r="G6" s="186"/>
      <c r="H6" s="186"/>
      <c r="I6" s="186"/>
      <c r="J6" s="186"/>
      <c r="K6" s="186"/>
      <c r="L6" s="186"/>
      <c r="M6" s="186"/>
      <c r="N6" s="186"/>
      <c r="O6" s="186"/>
      <c r="P6" s="186"/>
      <c r="Q6" s="186"/>
      <c r="R6" s="65"/>
    </row>
    <row r="7" spans="2:28" s="43" customFormat="1" ht="31.5" customHeight="1">
      <c r="B7" s="67" t="s">
        <v>38</v>
      </c>
      <c r="C7" s="79" t="s">
        <v>50</v>
      </c>
      <c r="D7" s="207" t="s">
        <v>39</v>
      </c>
      <c r="E7" s="208"/>
      <c r="F7" s="208"/>
      <c r="G7" s="208"/>
      <c r="H7" s="208"/>
      <c r="I7" s="208"/>
      <c r="J7" s="208"/>
      <c r="K7" s="208"/>
      <c r="L7" s="208"/>
      <c r="M7" s="208"/>
      <c r="N7" s="208"/>
      <c r="O7" s="208"/>
      <c r="P7" s="208"/>
      <c r="Q7" s="209"/>
      <c r="R7" s="65"/>
    </row>
    <row r="8" spans="2:28" s="43" customFormat="1" ht="36" customHeight="1">
      <c r="B8" s="67" t="s">
        <v>27</v>
      </c>
      <c r="C8" s="93" t="s">
        <v>181</v>
      </c>
      <c r="D8" s="187" t="s">
        <v>26</v>
      </c>
      <c r="E8" s="187"/>
      <c r="F8" s="187"/>
      <c r="G8" s="187"/>
      <c r="H8" s="187"/>
      <c r="I8" s="187"/>
      <c r="J8" s="187"/>
      <c r="K8" s="187"/>
      <c r="L8" s="187"/>
      <c r="M8" s="187"/>
      <c r="N8" s="187"/>
      <c r="O8" s="187"/>
      <c r="P8" s="187"/>
      <c r="Q8" s="187"/>
    </row>
    <row r="9" spans="2:28" s="43" customFormat="1" ht="36" customHeight="1">
      <c r="B9" s="203" t="s">
        <v>54</v>
      </c>
      <c r="C9" s="204"/>
      <c r="D9" s="177"/>
      <c r="E9" s="177"/>
      <c r="F9" s="177"/>
      <c r="G9" s="177"/>
      <c r="H9" s="177"/>
      <c r="I9" s="178"/>
      <c r="J9" s="188" t="s">
        <v>25</v>
      </c>
      <c r="K9" s="189"/>
      <c r="L9" s="190"/>
      <c r="M9" s="197" t="s">
        <v>24</v>
      </c>
      <c r="N9" s="198"/>
      <c r="O9" s="198"/>
      <c r="P9" s="198"/>
      <c r="Q9" s="199"/>
      <c r="R9" s="51"/>
      <c r="T9" s="176"/>
      <c r="U9" s="176"/>
      <c r="V9" s="176"/>
      <c r="W9" s="176"/>
      <c r="X9" s="176"/>
    </row>
    <row r="10" spans="2:28" s="43" customFormat="1" ht="36" customHeight="1">
      <c r="B10" s="203" t="s">
        <v>49</v>
      </c>
      <c r="C10" s="204"/>
      <c r="D10" s="177"/>
      <c r="E10" s="177"/>
      <c r="F10" s="177"/>
      <c r="G10" s="177"/>
      <c r="H10" s="177"/>
      <c r="I10" s="178"/>
      <c r="J10" s="191"/>
      <c r="K10" s="192"/>
      <c r="L10" s="193"/>
      <c r="M10" s="64" t="s">
        <v>23</v>
      </c>
      <c r="N10" s="179" t="s">
        <v>22</v>
      </c>
      <c r="O10" s="179"/>
      <c r="P10" s="179"/>
      <c r="Q10" s="64" t="s">
        <v>21</v>
      </c>
      <c r="R10" s="51"/>
      <c r="T10" s="63"/>
      <c r="U10" s="63"/>
      <c r="V10" s="63"/>
      <c r="W10" s="63"/>
      <c r="X10" s="63"/>
    </row>
    <row r="11" spans="2:28" s="43" customFormat="1" ht="51" customHeight="1">
      <c r="B11" s="205" t="s">
        <v>74</v>
      </c>
      <c r="C11" s="206"/>
      <c r="D11" s="180"/>
      <c r="E11" s="180"/>
      <c r="F11" s="180"/>
      <c r="G11" s="180"/>
      <c r="H11" s="180"/>
      <c r="I11" s="181"/>
      <c r="J11" s="191"/>
      <c r="K11" s="192"/>
      <c r="L11" s="193"/>
      <c r="M11" s="62"/>
      <c r="N11" s="182"/>
      <c r="O11" s="183"/>
      <c r="P11" s="184"/>
      <c r="Q11" s="61"/>
      <c r="R11" s="51"/>
      <c r="T11" s="60"/>
      <c r="U11" s="185"/>
      <c r="V11" s="185"/>
      <c r="W11" s="185"/>
      <c r="X11" s="60"/>
      <c r="Z11" s="59"/>
      <c r="AA11" s="59"/>
    </row>
    <row r="12" spans="2:28" s="43" customFormat="1" ht="74.25" customHeight="1">
      <c r="B12" s="214" t="s">
        <v>207</v>
      </c>
      <c r="C12" s="215"/>
      <c r="D12" s="180"/>
      <c r="E12" s="180"/>
      <c r="F12" s="180"/>
      <c r="G12" s="180"/>
      <c r="H12" s="180"/>
      <c r="I12" s="181"/>
      <c r="J12" s="191"/>
      <c r="K12" s="192"/>
      <c r="L12" s="193"/>
      <c r="M12" s="58"/>
      <c r="N12" s="200"/>
      <c r="O12" s="201"/>
      <c r="P12" s="202"/>
      <c r="Q12" s="57"/>
      <c r="R12" s="51"/>
      <c r="T12" s="54"/>
      <c r="U12" s="210"/>
      <c r="V12" s="210"/>
      <c r="W12" s="210"/>
      <c r="X12" s="48"/>
      <c r="Z12" s="46"/>
      <c r="AA12" s="45"/>
      <c r="AB12" s="44"/>
    </row>
    <row r="13" spans="2:28" s="43" customFormat="1" ht="74.25" customHeight="1">
      <c r="B13" s="167" t="s">
        <v>184</v>
      </c>
      <c r="C13" s="168"/>
      <c r="D13" s="177"/>
      <c r="E13" s="177"/>
      <c r="F13" s="177"/>
      <c r="G13" s="177"/>
      <c r="H13" s="177"/>
      <c r="I13" s="178"/>
      <c r="J13" s="191"/>
      <c r="K13" s="192"/>
      <c r="L13" s="193"/>
      <c r="M13" s="56"/>
      <c r="N13" s="211"/>
      <c r="O13" s="212"/>
      <c r="P13" s="213"/>
      <c r="Q13" s="55"/>
      <c r="R13" s="51"/>
      <c r="T13" s="54"/>
      <c r="U13" s="210"/>
      <c r="V13" s="210"/>
      <c r="W13" s="210"/>
      <c r="X13" s="48"/>
      <c r="Z13" s="46"/>
      <c r="AA13" s="45"/>
      <c r="AB13" s="44"/>
    </row>
    <row r="14" spans="2:28" s="43" customFormat="1" ht="28.5" customHeight="1">
      <c r="B14" s="77" t="s">
        <v>48</v>
      </c>
      <c r="C14" s="78"/>
      <c r="D14" s="169"/>
      <c r="E14" s="169"/>
      <c r="F14" s="169"/>
      <c r="G14" s="169"/>
      <c r="H14" s="169"/>
      <c r="I14" s="170"/>
      <c r="J14" s="194"/>
      <c r="K14" s="195"/>
      <c r="L14" s="196"/>
      <c r="M14" s="53"/>
      <c r="N14" s="211"/>
      <c r="O14" s="212"/>
      <c r="P14" s="213"/>
      <c r="Q14" s="52"/>
      <c r="R14" s="51"/>
      <c r="T14" s="50"/>
      <c r="U14" s="210"/>
      <c r="V14" s="210"/>
      <c r="W14" s="49"/>
      <c r="X14" s="48"/>
      <c r="Y14" s="47"/>
      <c r="Z14" s="46"/>
      <c r="AA14" s="45"/>
      <c r="AB14" s="44"/>
    </row>
    <row r="15" spans="2:28" s="43" customFormat="1" ht="28.5" customHeight="1">
      <c r="B15" s="124" t="s">
        <v>208</v>
      </c>
      <c r="C15" s="124" t="s">
        <v>193</v>
      </c>
      <c r="D15" s="96"/>
      <c r="E15" s="96"/>
      <c r="F15" s="96"/>
      <c r="G15" s="96"/>
      <c r="H15" s="96"/>
      <c r="I15" s="96"/>
      <c r="J15" s="96"/>
      <c r="K15" s="96"/>
      <c r="L15" s="89"/>
      <c r="M15" s="53"/>
      <c r="N15" s="90"/>
      <c r="O15" s="91"/>
      <c r="P15" s="92"/>
      <c r="Q15" s="52"/>
      <c r="R15" s="51"/>
      <c r="T15" s="50"/>
      <c r="U15" s="49"/>
      <c r="V15" s="49"/>
      <c r="W15" s="49"/>
      <c r="X15" s="48"/>
      <c r="Y15" s="47"/>
      <c r="Z15" s="46"/>
      <c r="AA15" s="45"/>
      <c r="AB15" s="44"/>
    </row>
    <row r="16" spans="2:28" s="43" customFormat="1" ht="28.5" customHeight="1">
      <c r="B16" s="124" t="s">
        <v>209</v>
      </c>
      <c r="C16" s="124" t="s">
        <v>193</v>
      </c>
      <c r="D16" s="96"/>
      <c r="E16" s="96"/>
      <c r="F16" s="96"/>
      <c r="G16" s="96"/>
      <c r="H16" s="96"/>
      <c r="I16" s="96"/>
      <c r="J16" s="96"/>
      <c r="K16" s="96"/>
      <c r="L16" s="89"/>
      <c r="M16" s="53"/>
      <c r="N16" s="90"/>
      <c r="O16" s="91"/>
      <c r="P16" s="92"/>
      <c r="Q16" s="52"/>
      <c r="R16" s="51"/>
      <c r="T16" s="50"/>
      <c r="U16" s="49"/>
      <c r="V16" s="49"/>
      <c r="W16" s="49"/>
      <c r="X16" s="48"/>
      <c r="Y16" s="47"/>
      <c r="Z16" s="46"/>
      <c r="AA16" s="45"/>
      <c r="AB16" s="44"/>
    </row>
    <row r="17" spans="2:251" s="43" customFormat="1" ht="28.5" customHeight="1">
      <c r="B17" s="93"/>
      <c r="C17" s="93"/>
      <c r="D17" s="96"/>
      <c r="E17" s="96"/>
      <c r="F17" s="96"/>
      <c r="G17" s="96"/>
      <c r="H17" s="96"/>
      <c r="I17" s="96"/>
      <c r="J17" s="96"/>
      <c r="K17" s="96"/>
      <c r="L17" s="89"/>
      <c r="M17" s="53"/>
      <c r="N17" s="90"/>
      <c r="O17" s="91"/>
      <c r="P17" s="92"/>
      <c r="Q17" s="52"/>
      <c r="R17" s="51"/>
      <c r="T17" s="50"/>
      <c r="U17" s="49"/>
      <c r="V17" s="49"/>
      <c r="W17" s="49"/>
      <c r="X17" s="48"/>
      <c r="Y17" s="47"/>
      <c r="Z17" s="46"/>
      <c r="AA17" s="45"/>
      <c r="AB17" s="44"/>
    </row>
    <row r="18" spans="2:251" s="43" customFormat="1" ht="28.5" customHeight="1">
      <c r="B18" s="93"/>
      <c r="C18" s="93"/>
      <c r="D18" s="96"/>
      <c r="E18" s="96"/>
      <c r="F18" s="96"/>
      <c r="G18" s="96"/>
      <c r="H18" s="96"/>
      <c r="I18" s="96"/>
      <c r="J18" s="96"/>
      <c r="K18" s="96"/>
      <c r="L18" s="89"/>
      <c r="M18" s="53"/>
      <c r="N18" s="90"/>
      <c r="O18" s="91"/>
      <c r="P18" s="92"/>
      <c r="Q18" s="52"/>
      <c r="R18" s="51"/>
      <c r="T18" s="50"/>
      <c r="U18" s="49"/>
      <c r="V18" s="49"/>
      <c r="W18" s="49"/>
      <c r="X18" s="48"/>
      <c r="Y18" s="47"/>
      <c r="Z18" s="46"/>
      <c r="AA18" s="45"/>
      <c r="AB18" s="44"/>
    </row>
    <row r="19" spans="2:251" ht="28.5" customHeight="1">
      <c r="B19" s="173" t="s">
        <v>36</v>
      </c>
      <c r="C19" s="217" t="s">
        <v>34</v>
      </c>
      <c r="D19" s="171" t="s">
        <v>41</v>
      </c>
      <c r="E19" s="171" t="s">
        <v>20</v>
      </c>
      <c r="F19" s="171" t="s">
        <v>47</v>
      </c>
      <c r="G19" s="219" t="s">
        <v>43</v>
      </c>
      <c r="H19" s="171" t="s">
        <v>37</v>
      </c>
      <c r="I19" s="220" t="s">
        <v>35</v>
      </c>
      <c r="J19" s="221"/>
      <c r="K19" s="221"/>
      <c r="L19" s="222"/>
      <c r="M19" s="171" t="s">
        <v>19</v>
      </c>
      <c r="N19" s="171"/>
      <c r="O19" s="172" t="s">
        <v>18</v>
      </c>
      <c r="P19" s="172"/>
      <c r="Q19" s="172"/>
      <c r="R19" s="3"/>
      <c r="S19" s="3"/>
      <c r="T19" s="10"/>
      <c r="U19" s="216"/>
      <c r="V19" s="216"/>
      <c r="W19" s="3"/>
      <c r="X19" s="9"/>
      <c r="Y19" s="3"/>
      <c r="Z19" s="17"/>
      <c r="AA19" s="6"/>
      <c r="AB19" s="34"/>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3.75" customHeight="1">
      <c r="B20" s="174"/>
      <c r="C20" s="217"/>
      <c r="D20" s="171"/>
      <c r="E20" s="171"/>
      <c r="F20" s="171"/>
      <c r="G20" s="171"/>
      <c r="H20" s="171"/>
      <c r="I20" s="223"/>
      <c r="J20" s="224"/>
      <c r="K20" s="224"/>
      <c r="L20" s="225"/>
      <c r="M20" s="171"/>
      <c r="N20" s="171"/>
      <c r="O20" s="171" t="s">
        <v>17</v>
      </c>
      <c r="P20" s="171" t="s">
        <v>16</v>
      </c>
      <c r="Q20" s="217" t="s">
        <v>15</v>
      </c>
      <c r="R20" s="3"/>
      <c r="S20" s="3"/>
      <c r="T20" s="8"/>
      <c r="U20" s="216"/>
      <c r="V20" s="216"/>
      <c r="W20" s="3"/>
      <c r="X20" s="7"/>
      <c r="Y20" s="3"/>
      <c r="Z20" s="17"/>
      <c r="AA20" s="6"/>
      <c r="AB20" s="34"/>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9.75" customHeight="1">
      <c r="B21" s="175"/>
      <c r="C21" s="217"/>
      <c r="D21" s="171"/>
      <c r="E21" s="171"/>
      <c r="F21" s="171"/>
      <c r="G21" s="171"/>
      <c r="H21" s="171"/>
      <c r="I21" s="72" t="s">
        <v>14</v>
      </c>
      <c r="J21" s="72" t="s">
        <v>13</v>
      </c>
      <c r="K21" s="72" t="s">
        <v>12</v>
      </c>
      <c r="L21" s="73" t="s">
        <v>11</v>
      </c>
      <c r="M21" s="42" t="s">
        <v>10</v>
      </c>
      <c r="N21" s="41" t="s">
        <v>9</v>
      </c>
      <c r="O21" s="171"/>
      <c r="P21" s="171"/>
      <c r="Q21" s="217"/>
      <c r="R21" s="3"/>
      <c r="S21" s="3"/>
      <c r="T21" s="5"/>
      <c r="U21" s="216"/>
      <c r="V21" s="216"/>
      <c r="X21" s="6"/>
      <c r="Z21" s="17"/>
      <c r="AA21" s="6"/>
      <c r="AB21" s="34"/>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3" customHeight="1">
      <c r="B22" s="150" t="s">
        <v>94</v>
      </c>
      <c r="C22" s="82" t="s">
        <v>182</v>
      </c>
      <c r="D22" s="68" t="s">
        <v>40</v>
      </c>
      <c r="E22" s="239" t="s">
        <v>117</v>
      </c>
      <c r="F22" s="233">
        <v>200</v>
      </c>
      <c r="G22" s="68" t="s">
        <v>40</v>
      </c>
      <c r="H22" s="116">
        <v>2500000000</v>
      </c>
      <c r="I22" s="28"/>
      <c r="J22" s="84" t="s">
        <v>131</v>
      </c>
      <c r="K22" s="27"/>
      <c r="L22" s="25"/>
      <c r="M22" s="40"/>
      <c r="N22" s="40"/>
      <c r="O22" s="230">
        <f>+F23/F22</f>
        <v>0</v>
      </c>
      <c r="P22" s="230">
        <f>+H23/H22</f>
        <v>0</v>
      </c>
      <c r="Q22" s="231" t="e">
        <f>+(O22*O22)/P22</f>
        <v>#DIV/0!</v>
      </c>
      <c r="T22" s="5"/>
      <c r="U22" s="216"/>
      <c r="V22" s="216"/>
      <c r="X22" s="4"/>
      <c r="Z22" s="37"/>
      <c r="AA22" s="6"/>
      <c r="AB22" s="34"/>
    </row>
    <row r="23" spans="2:251" ht="29.25" customHeight="1">
      <c r="B23" s="149"/>
      <c r="C23" s="136" t="s">
        <v>183</v>
      </c>
      <c r="D23" s="68" t="s">
        <v>2</v>
      </c>
      <c r="E23" s="240"/>
      <c r="F23" s="234"/>
      <c r="G23" s="68" t="s">
        <v>42</v>
      </c>
      <c r="H23" s="99">
        <v>0</v>
      </c>
      <c r="I23" s="28"/>
      <c r="J23" s="84"/>
      <c r="K23" s="27"/>
      <c r="L23" s="25"/>
      <c r="M23" s="40"/>
      <c r="N23" s="40"/>
      <c r="O23" s="230"/>
      <c r="P23" s="230"/>
      <c r="Q23" s="231"/>
      <c r="T23" s="5"/>
      <c r="U23" s="66"/>
      <c r="V23" s="66"/>
      <c r="X23" s="4"/>
      <c r="Z23" s="37"/>
      <c r="AA23" s="6"/>
      <c r="AB23" s="34"/>
    </row>
    <row r="24" spans="2:251" ht="39.75" customHeight="1">
      <c r="B24" s="149"/>
      <c r="C24" s="289"/>
      <c r="D24" s="68" t="s">
        <v>3</v>
      </c>
      <c r="E24" s="239" t="s">
        <v>117</v>
      </c>
      <c r="F24" s="234"/>
      <c r="G24" s="68" t="s">
        <v>3</v>
      </c>
      <c r="H24" s="99"/>
      <c r="I24" s="28"/>
      <c r="J24" s="102"/>
      <c r="K24" s="27"/>
      <c r="L24" s="21"/>
      <c r="M24" s="32"/>
      <c r="N24" s="32"/>
      <c r="O24" s="142"/>
      <c r="P24" s="142"/>
      <c r="Q24" s="144"/>
      <c r="X24" s="36"/>
      <c r="Z24" s="37"/>
      <c r="AA24" s="6"/>
      <c r="AB24" s="34"/>
    </row>
    <row r="25" spans="2:251" ht="15.75">
      <c r="B25" s="149"/>
      <c r="C25" s="137"/>
      <c r="D25" s="68" t="s">
        <v>2</v>
      </c>
      <c r="E25" s="240"/>
      <c r="F25" s="235"/>
      <c r="G25" s="68" t="s">
        <v>42</v>
      </c>
      <c r="H25" s="99"/>
      <c r="I25" s="23"/>
      <c r="J25" s="102"/>
      <c r="K25" s="27"/>
      <c r="L25" s="21"/>
      <c r="M25" s="39"/>
      <c r="N25" s="38"/>
      <c r="O25" s="143"/>
      <c r="P25" s="143"/>
      <c r="Q25" s="145"/>
      <c r="X25" s="36"/>
      <c r="Z25" s="37"/>
      <c r="AA25" s="6"/>
      <c r="AB25" s="34"/>
    </row>
    <row r="26" spans="2:251" ht="15.75">
      <c r="B26" s="228"/>
      <c r="C26" s="241" t="s">
        <v>8</v>
      </c>
      <c r="D26" s="68" t="s">
        <v>3</v>
      </c>
      <c r="E26" s="239"/>
      <c r="F26" s="24"/>
      <c r="G26" s="68" t="s">
        <v>3</v>
      </c>
      <c r="H26" s="98"/>
      <c r="I26" s="26"/>
      <c r="J26" s="84"/>
      <c r="K26" s="25"/>
      <c r="L26" s="25"/>
      <c r="M26" s="25"/>
      <c r="N26" s="20"/>
      <c r="O26" s="227"/>
      <c r="P26" s="227"/>
      <c r="Q26" s="228"/>
    </row>
    <row r="27" spans="2:251" ht="15.75">
      <c r="B27" s="228"/>
      <c r="C27" s="241"/>
      <c r="D27" s="68" t="s">
        <v>2</v>
      </c>
      <c r="E27" s="242"/>
      <c r="F27" s="24"/>
      <c r="G27" s="68" t="s">
        <v>42</v>
      </c>
      <c r="H27" s="99"/>
      <c r="I27" s="21"/>
      <c r="J27" s="102"/>
      <c r="K27" s="22"/>
      <c r="L27" s="21"/>
      <c r="M27" s="21"/>
      <c r="N27" s="20"/>
      <c r="O27" s="227"/>
      <c r="P27" s="227"/>
      <c r="Q27" s="228"/>
    </row>
    <row r="28" spans="2:251">
      <c r="D28" s="19"/>
      <c r="H28" s="18"/>
      <c r="I28" s="15"/>
      <c r="J28" s="17"/>
      <c r="K28" s="17"/>
      <c r="L28" s="17"/>
      <c r="M28" s="16"/>
      <c r="N28" s="16"/>
      <c r="O28" s="15"/>
      <c r="P28" s="13"/>
      <c r="Q28" s="14"/>
      <c r="R28" s="13"/>
    </row>
    <row r="29" spans="2:251" ht="31.5">
      <c r="B29" s="260" t="s">
        <v>44</v>
      </c>
      <c r="C29" s="260"/>
      <c r="D29" s="264" t="s">
        <v>7</v>
      </c>
      <c r="E29" s="264"/>
      <c r="F29" s="264"/>
      <c r="G29" s="264"/>
      <c r="H29" s="264"/>
      <c r="I29" s="264"/>
      <c r="J29" s="76" t="s">
        <v>45</v>
      </c>
      <c r="K29" s="264" t="s">
        <v>46</v>
      </c>
      <c r="L29" s="264"/>
      <c r="M29" s="257" t="s">
        <v>6</v>
      </c>
      <c r="N29" s="258"/>
      <c r="O29" s="258"/>
      <c r="P29" s="258"/>
      <c r="Q29" s="258"/>
    </row>
    <row r="30" spans="2:251" ht="26.25" customHeight="1">
      <c r="B30" s="261" t="s">
        <v>75</v>
      </c>
      <c r="C30" s="253"/>
      <c r="D30" s="265" t="s">
        <v>76</v>
      </c>
      <c r="E30" s="266"/>
      <c r="F30" s="266"/>
      <c r="G30" s="266"/>
      <c r="H30" s="266"/>
      <c r="I30" s="267"/>
      <c r="J30" s="262" t="s">
        <v>52</v>
      </c>
      <c r="K30" s="12" t="s">
        <v>3</v>
      </c>
      <c r="L30" s="70"/>
      <c r="M30" s="259" t="s">
        <v>67</v>
      </c>
      <c r="N30" s="259"/>
      <c r="O30" s="259"/>
      <c r="P30" s="259"/>
      <c r="Q30" s="259"/>
    </row>
    <row r="31" spans="2:251" ht="18" customHeight="1">
      <c r="B31" s="254"/>
      <c r="C31" s="256"/>
      <c r="D31" s="268"/>
      <c r="E31" s="269"/>
      <c r="F31" s="269"/>
      <c r="G31" s="269"/>
      <c r="H31" s="269"/>
      <c r="I31" s="270"/>
      <c r="J31" s="262"/>
      <c r="K31" s="12" t="s">
        <v>2</v>
      </c>
      <c r="L31" s="69"/>
      <c r="M31" s="259"/>
      <c r="N31" s="259"/>
      <c r="O31" s="259"/>
      <c r="P31" s="259"/>
      <c r="Q31" s="259"/>
    </row>
    <row r="32" spans="2:251" ht="18.75" customHeight="1">
      <c r="B32" s="247"/>
      <c r="C32" s="248"/>
      <c r="D32" s="271" t="s">
        <v>5</v>
      </c>
      <c r="E32" s="272"/>
      <c r="F32" s="272"/>
      <c r="G32" s="272"/>
      <c r="H32" s="272"/>
      <c r="I32" s="273"/>
      <c r="J32" s="263"/>
      <c r="K32" s="12" t="s">
        <v>3</v>
      </c>
      <c r="L32" s="71"/>
      <c r="M32" s="245" t="s">
        <v>4</v>
      </c>
      <c r="N32" s="245"/>
      <c r="O32" s="245"/>
      <c r="P32" s="245"/>
      <c r="Q32" s="245"/>
    </row>
    <row r="33" spans="2:53" ht="14.25" customHeight="1">
      <c r="B33" s="249"/>
      <c r="C33" s="250"/>
      <c r="D33" s="274"/>
      <c r="E33" s="275"/>
      <c r="F33" s="275"/>
      <c r="G33" s="275"/>
      <c r="H33" s="275"/>
      <c r="I33" s="276"/>
      <c r="J33" s="263"/>
      <c r="K33" s="12" t="s">
        <v>2</v>
      </c>
      <c r="L33" s="69"/>
      <c r="M33" s="245"/>
      <c r="N33" s="245"/>
      <c r="O33" s="245"/>
      <c r="P33" s="245"/>
      <c r="Q33" s="245"/>
    </row>
    <row r="34" spans="2:53" ht="15.75">
      <c r="B34" s="247"/>
      <c r="C34" s="248"/>
      <c r="D34" s="271" t="s">
        <v>5</v>
      </c>
      <c r="E34" s="272"/>
      <c r="F34" s="272"/>
      <c r="G34" s="272"/>
      <c r="H34" s="272"/>
      <c r="I34" s="273"/>
      <c r="J34" s="263"/>
      <c r="K34" s="12" t="s">
        <v>3</v>
      </c>
      <c r="L34" s="69"/>
      <c r="M34" s="246"/>
      <c r="N34" s="246"/>
      <c r="O34" s="246"/>
      <c r="P34" s="246"/>
      <c r="Q34" s="246"/>
    </row>
    <row r="35" spans="2:53" ht="15.75">
      <c r="B35" s="249"/>
      <c r="C35" s="250"/>
      <c r="D35" s="274"/>
      <c r="E35" s="275"/>
      <c r="F35" s="275"/>
      <c r="G35" s="275"/>
      <c r="H35" s="275"/>
      <c r="I35" s="276"/>
      <c r="J35" s="263"/>
      <c r="K35" s="12" t="s">
        <v>2</v>
      </c>
      <c r="L35" s="69"/>
      <c r="M35" s="246"/>
      <c r="N35" s="246"/>
      <c r="O35" s="246"/>
      <c r="P35" s="246"/>
      <c r="Q35" s="246"/>
    </row>
    <row r="36" spans="2:53" ht="15" customHeight="1">
      <c r="B36" s="251" t="s">
        <v>1</v>
      </c>
      <c r="C36" s="252"/>
      <c r="D36" s="252"/>
      <c r="E36" s="252"/>
      <c r="F36" s="252"/>
      <c r="G36" s="252"/>
      <c r="H36" s="252"/>
      <c r="I36" s="252"/>
      <c r="J36" s="252"/>
      <c r="K36" s="252"/>
      <c r="L36" s="253"/>
      <c r="M36" s="245" t="s">
        <v>0</v>
      </c>
      <c r="N36" s="245"/>
      <c r="O36" s="245"/>
      <c r="P36" s="245"/>
      <c r="Q36" s="245"/>
    </row>
    <row r="37" spans="2:53" ht="29.25" customHeight="1">
      <c r="B37" s="254"/>
      <c r="C37" s="255"/>
      <c r="D37" s="255"/>
      <c r="E37" s="255"/>
      <c r="F37" s="255"/>
      <c r="G37" s="255"/>
      <c r="H37" s="255"/>
      <c r="I37" s="255"/>
      <c r="J37" s="255"/>
      <c r="K37" s="255"/>
      <c r="L37" s="256"/>
      <c r="M37" s="245"/>
      <c r="N37" s="245"/>
      <c r="O37" s="245"/>
      <c r="P37" s="245"/>
      <c r="Q37" s="245"/>
    </row>
    <row r="38" spans="2:53">
      <c r="M38" s="11"/>
      <c r="N38" s="11"/>
    </row>
    <row r="39" spans="2:53" ht="15.75">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75">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sheetData>
  <mergeCells count="86">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 ref="B12:C12"/>
    <mergeCell ref="D12:I12"/>
    <mergeCell ref="N12:P12"/>
    <mergeCell ref="T9:X9"/>
    <mergeCell ref="B10:C10"/>
    <mergeCell ref="D10:I10"/>
    <mergeCell ref="N10:P10"/>
    <mergeCell ref="B11:C11"/>
    <mergeCell ref="D11:I11"/>
    <mergeCell ref="N11:P11"/>
    <mergeCell ref="U11:W11"/>
    <mergeCell ref="G19:G21"/>
    <mergeCell ref="U12:W12"/>
    <mergeCell ref="B13:C13"/>
    <mergeCell ref="D13:I13"/>
    <mergeCell ref="N13:P13"/>
    <mergeCell ref="U13:W13"/>
    <mergeCell ref="D14:I14"/>
    <mergeCell ref="N14:P14"/>
    <mergeCell ref="U14:V14"/>
    <mergeCell ref="B19:B21"/>
    <mergeCell ref="C19:C21"/>
    <mergeCell ref="D19:D21"/>
    <mergeCell ref="E19:E21"/>
    <mergeCell ref="F19:F21"/>
    <mergeCell ref="H19:H21"/>
    <mergeCell ref="I19:L20"/>
    <mergeCell ref="M19:N20"/>
    <mergeCell ref="O19:Q19"/>
    <mergeCell ref="U19:V19"/>
    <mergeCell ref="O20:O21"/>
    <mergeCell ref="P20:P21"/>
    <mergeCell ref="Q20:Q21"/>
    <mergeCell ref="U20:V20"/>
    <mergeCell ref="U21:V21"/>
    <mergeCell ref="B22:B25"/>
    <mergeCell ref="E22:E23"/>
    <mergeCell ref="O22:O23"/>
    <mergeCell ref="P22:P23"/>
    <mergeCell ref="U22:V22"/>
    <mergeCell ref="E24:E25"/>
    <mergeCell ref="O24:O25"/>
    <mergeCell ref="P24:P25"/>
    <mergeCell ref="Q24:Q25"/>
    <mergeCell ref="Q22:Q23"/>
    <mergeCell ref="C23:C25"/>
    <mergeCell ref="F22:F25"/>
    <mergeCell ref="P26:P27"/>
    <mergeCell ref="B29:C29"/>
    <mergeCell ref="D29:I29"/>
    <mergeCell ref="K29:L29"/>
    <mergeCell ref="M29:Q29"/>
    <mergeCell ref="Q26:Q27"/>
    <mergeCell ref="B26:B27"/>
    <mergeCell ref="C26:C27"/>
    <mergeCell ref="E26:E27"/>
    <mergeCell ref="O26:O27"/>
    <mergeCell ref="B30:C31"/>
    <mergeCell ref="D30:I31"/>
    <mergeCell ref="J30:J31"/>
    <mergeCell ref="M30:Q31"/>
    <mergeCell ref="B36:L37"/>
    <mergeCell ref="M36:Q37"/>
    <mergeCell ref="B32:C33"/>
    <mergeCell ref="D32:I33"/>
    <mergeCell ref="J32:J33"/>
    <mergeCell ref="M32:Q33"/>
    <mergeCell ref="B34:C35"/>
    <mergeCell ref="D34:I35"/>
    <mergeCell ref="J34:J35"/>
    <mergeCell ref="M34:Q3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93"/>
  <sheetViews>
    <sheetView tabSelected="1" topLeftCell="A9" zoomScale="70" zoomScaleNormal="70" workbookViewId="0">
      <selection activeCell="B13" sqref="B13:C13"/>
    </sheetView>
  </sheetViews>
  <sheetFormatPr baseColWidth="10" defaultColWidth="12.5703125" defaultRowHeight="15"/>
  <cols>
    <col min="1" max="1" width="6.7109375" style="1" customWidth="1"/>
    <col min="2" max="2" width="73.28515625" style="1" customWidth="1"/>
    <col min="3" max="3" width="86.85546875" style="1" customWidth="1"/>
    <col min="4" max="4" width="16.85546875" style="1" customWidth="1"/>
    <col min="5" max="5" width="24" style="1" customWidth="1"/>
    <col min="6" max="6" width="16.7109375" style="1" customWidth="1"/>
    <col min="7" max="7" width="18" style="1" customWidth="1"/>
    <col min="8" max="8" width="22.85546875" style="127"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43" customFormat="1" ht="37.5" customHeight="1">
      <c r="B2" s="166"/>
      <c r="C2" s="166"/>
      <c r="D2" s="151" t="s">
        <v>29</v>
      </c>
      <c r="E2" s="152"/>
      <c r="F2" s="152"/>
      <c r="G2" s="152"/>
      <c r="H2" s="152"/>
      <c r="I2" s="152"/>
      <c r="J2" s="152"/>
      <c r="K2" s="153"/>
      <c r="L2" s="157" t="s">
        <v>33</v>
      </c>
      <c r="M2" s="158"/>
      <c r="N2" s="158"/>
      <c r="O2" s="159"/>
      <c r="P2" s="160"/>
      <c r="Q2" s="161"/>
      <c r="R2" s="65"/>
    </row>
    <row r="3" spans="2:28" s="43" customFormat="1" ht="37.5" customHeight="1">
      <c r="B3" s="166"/>
      <c r="C3" s="166"/>
      <c r="D3" s="154"/>
      <c r="E3" s="155"/>
      <c r="F3" s="155"/>
      <c r="G3" s="155"/>
      <c r="H3" s="155"/>
      <c r="I3" s="155"/>
      <c r="J3" s="155"/>
      <c r="K3" s="156"/>
      <c r="L3" s="157" t="s">
        <v>30</v>
      </c>
      <c r="M3" s="158"/>
      <c r="N3" s="158"/>
      <c r="O3" s="159"/>
      <c r="P3" s="162"/>
      <c r="Q3" s="163"/>
      <c r="R3" s="65"/>
    </row>
    <row r="4" spans="2:28" s="43" customFormat="1" ht="33.75" customHeight="1">
      <c r="B4" s="166"/>
      <c r="C4" s="166"/>
      <c r="D4" s="151" t="s">
        <v>28</v>
      </c>
      <c r="E4" s="152"/>
      <c r="F4" s="152"/>
      <c r="G4" s="152"/>
      <c r="H4" s="152"/>
      <c r="I4" s="152"/>
      <c r="J4" s="152"/>
      <c r="K4" s="153"/>
      <c r="L4" s="157" t="s">
        <v>31</v>
      </c>
      <c r="M4" s="158"/>
      <c r="N4" s="158"/>
      <c r="O4" s="159"/>
      <c r="P4" s="162"/>
      <c r="Q4" s="163"/>
      <c r="R4" s="65"/>
    </row>
    <row r="5" spans="2:28" s="43" customFormat="1" ht="38.25" customHeight="1">
      <c r="B5" s="166"/>
      <c r="C5" s="166"/>
      <c r="D5" s="154"/>
      <c r="E5" s="155"/>
      <c r="F5" s="155"/>
      <c r="G5" s="155"/>
      <c r="H5" s="155"/>
      <c r="I5" s="155"/>
      <c r="J5" s="155"/>
      <c r="K5" s="156"/>
      <c r="L5" s="157" t="s">
        <v>32</v>
      </c>
      <c r="M5" s="158"/>
      <c r="N5" s="158"/>
      <c r="O5" s="159"/>
      <c r="P5" s="164"/>
      <c r="Q5" s="165"/>
      <c r="R5" s="65"/>
    </row>
    <row r="6" spans="2:28" s="43" customFormat="1" ht="23.25" customHeight="1">
      <c r="C6" s="186"/>
      <c r="D6" s="186"/>
      <c r="E6" s="186"/>
      <c r="F6" s="186"/>
      <c r="G6" s="186"/>
      <c r="H6" s="186"/>
      <c r="I6" s="186"/>
      <c r="J6" s="186"/>
      <c r="K6" s="186"/>
      <c r="L6" s="186"/>
      <c r="M6" s="186"/>
      <c r="N6" s="186"/>
      <c r="O6" s="186"/>
      <c r="P6" s="186"/>
      <c r="Q6" s="186"/>
      <c r="R6" s="65"/>
    </row>
    <row r="7" spans="2:28" s="43" customFormat="1" ht="31.5" customHeight="1">
      <c r="B7" s="67" t="s">
        <v>38</v>
      </c>
      <c r="C7" s="79" t="s">
        <v>50</v>
      </c>
      <c r="D7" s="207" t="s">
        <v>39</v>
      </c>
      <c r="E7" s="208"/>
      <c r="F7" s="208"/>
      <c r="G7" s="208"/>
      <c r="H7" s="208"/>
      <c r="I7" s="208"/>
      <c r="J7" s="208"/>
      <c r="K7" s="208"/>
      <c r="L7" s="208"/>
      <c r="M7" s="208"/>
      <c r="N7" s="208"/>
      <c r="O7" s="208"/>
      <c r="P7" s="208"/>
      <c r="Q7" s="209"/>
      <c r="R7" s="65"/>
    </row>
    <row r="8" spans="2:28" s="43" customFormat="1" ht="36" customHeight="1">
      <c r="B8" s="67" t="s">
        <v>27</v>
      </c>
      <c r="C8" s="93" t="s">
        <v>181</v>
      </c>
      <c r="D8" s="187" t="s">
        <v>26</v>
      </c>
      <c r="E8" s="187"/>
      <c r="F8" s="187"/>
      <c r="G8" s="187"/>
      <c r="H8" s="187"/>
      <c r="I8" s="187"/>
      <c r="J8" s="187"/>
      <c r="K8" s="187"/>
      <c r="L8" s="187"/>
      <c r="M8" s="187"/>
      <c r="N8" s="187"/>
      <c r="O8" s="187"/>
      <c r="P8" s="187"/>
      <c r="Q8" s="187"/>
    </row>
    <row r="9" spans="2:28" s="43" customFormat="1" ht="36" customHeight="1">
      <c r="B9" s="203" t="s">
        <v>55</v>
      </c>
      <c r="C9" s="204"/>
      <c r="D9" s="177"/>
      <c r="E9" s="177"/>
      <c r="F9" s="177"/>
      <c r="G9" s="177"/>
      <c r="H9" s="177"/>
      <c r="I9" s="178"/>
      <c r="J9" s="188" t="s">
        <v>25</v>
      </c>
      <c r="K9" s="189"/>
      <c r="L9" s="190"/>
      <c r="M9" s="197" t="s">
        <v>24</v>
      </c>
      <c r="N9" s="198"/>
      <c r="O9" s="198"/>
      <c r="P9" s="198"/>
      <c r="Q9" s="199"/>
      <c r="R9" s="51"/>
      <c r="T9" s="176"/>
      <c r="U9" s="176"/>
      <c r="V9" s="176"/>
      <c r="W9" s="176"/>
      <c r="X9" s="176"/>
    </row>
    <row r="10" spans="2:28" s="43" customFormat="1" ht="36" customHeight="1">
      <c r="B10" s="203" t="s">
        <v>49</v>
      </c>
      <c r="C10" s="204"/>
      <c r="D10" s="177"/>
      <c r="E10" s="177"/>
      <c r="F10" s="177"/>
      <c r="G10" s="177"/>
      <c r="H10" s="177"/>
      <c r="I10" s="178"/>
      <c r="J10" s="191"/>
      <c r="K10" s="192"/>
      <c r="L10" s="193"/>
      <c r="M10" s="64" t="s">
        <v>23</v>
      </c>
      <c r="N10" s="179" t="s">
        <v>22</v>
      </c>
      <c r="O10" s="179"/>
      <c r="P10" s="179"/>
      <c r="Q10" s="64" t="s">
        <v>21</v>
      </c>
      <c r="R10" s="51"/>
      <c r="T10" s="63"/>
      <c r="U10" s="63"/>
      <c r="V10" s="63"/>
      <c r="W10" s="63"/>
      <c r="X10" s="63"/>
    </row>
    <row r="11" spans="2:28" s="43" customFormat="1" ht="51" customHeight="1">
      <c r="B11" s="205" t="s">
        <v>77</v>
      </c>
      <c r="C11" s="206"/>
      <c r="D11" s="180"/>
      <c r="E11" s="180"/>
      <c r="F11" s="180"/>
      <c r="G11" s="180"/>
      <c r="H11" s="180"/>
      <c r="I11" s="181"/>
      <c r="J11" s="191"/>
      <c r="K11" s="192"/>
      <c r="L11" s="193"/>
      <c r="M11" s="62"/>
      <c r="N11" s="182"/>
      <c r="O11" s="183"/>
      <c r="P11" s="184"/>
      <c r="Q11" s="61"/>
      <c r="R11" s="51"/>
      <c r="T11" s="60"/>
      <c r="U11" s="185"/>
      <c r="V11" s="185"/>
      <c r="W11" s="185"/>
      <c r="X11" s="60"/>
      <c r="Z11" s="59"/>
      <c r="AA11" s="59"/>
    </row>
    <row r="12" spans="2:28" s="43" customFormat="1" ht="74.25" customHeight="1">
      <c r="B12" s="214" t="s">
        <v>234</v>
      </c>
      <c r="C12" s="215"/>
      <c r="D12" s="180"/>
      <c r="E12" s="180"/>
      <c r="F12" s="180"/>
      <c r="G12" s="180"/>
      <c r="H12" s="180"/>
      <c r="I12" s="181"/>
      <c r="J12" s="191"/>
      <c r="K12" s="192"/>
      <c r="L12" s="193"/>
      <c r="M12" s="58"/>
      <c r="N12" s="200"/>
      <c r="O12" s="201"/>
      <c r="P12" s="202"/>
      <c r="Q12" s="57"/>
      <c r="R12" s="51"/>
      <c r="T12" s="54"/>
      <c r="U12" s="210"/>
      <c r="V12" s="210"/>
      <c r="W12" s="210"/>
      <c r="X12" s="48"/>
      <c r="Z12" s="46"/>
      <c r="AA12" s="45"/>
      <c r="AB12" s="44"/>
    </row>
    <row r="13" spans="2:28" s="43" customFormat="1" ht="74.25" customHeight="1">
      <c r="B13" s="167" t="s">
        <v>173</v>
      </c>
      <c r="C13" s="168"/>
      <c r="D13" s="177"/>
      <c r="E13" s="177"/>
      <c r="F13" s="177"/>
      <c r="G13" s="177"/>
      <c r="H13" s="177"/>
      <c r="I13" s="178"/>
      <c r="J13" s="191"/>
      <c r="K13" s="192"/>
      <c r="L13" s="193"/>
      <c r="M13" s="56"/>
      <c r="N13" s="211"/>
      <c r="O13" s="212"/>
      <c r="P13" s="213"/>
      <c r="Q13" s="55"/>
      <c r="R13" s="51"/>
      <c r="T13" s="54"/>
      <c r="U13" s="210"/>
      <c r="V13" s="210"/>
      <c r="W13" s="210"/>
      <c r="X13" s="48"/>
      <c r="Z13" s="46"/>
      <c r="AA13" s="45"/>
      <c r="AB13" s="44"/>
    </row>
    <row r="14" spans="2:28" s="43" customFormat="1" ht="28.5" customHeight="1">
      <c r="B14" s="77" t="s">
        <v>48</v>
      </c>
      <c r="C14" s="78"/>
      <c r="D14" s="169"/>
      <c r="E14" s="169"/>
      <c r="F14" s="169"/>
      <c r="G14" s="169"/>
      <c r="H14" s="169"/>
      <c r="I14" s="170"/>
      <c r="J14" s="194"/>
      <c r="K14" s="195"/>
      <c r="L14" s="196"/>
      <c r="M14" s="53"/>
      <c r="N14" s="211"/>
      <c r="O14" s="212"/>
      <c r="P14" s="213"/>
      <c r="Q14" s="52"/>
      <c r="R14" s="51"/>
      <c r="T14" s="50"/>
      <c r="U14" s="210"/>
      <c r="V14" s="210"/>
      <c r="W14" s="49"/>
      <c r="X14" s="48"/>
      <c r="Y14" s="47"/>
      <c r="Z14" s="46"/>
      <c r="AA14" s="45"/>
      <c r="AB14" s="44"/>
    </row>
    <row r="15" spans="2:28" s="43" customFormat="1" ht="28.5" customHeight="1">
      <c r="B15" s="93" t="s">
        <v>210</v>
      </c>
      <c r="C15" s="124" t="s">
        <v>211</v>
      </c>
      <c r="D15" s="51"/>
      <c r="E15" s="51"/>
      <c r="F15" s="51"/>
      <c r="G15" s="51"/>
      <c r="H15" s="128"/>
      <c r="I15" s="51"/>
      <c r="J15" s="51"/>
      <c r="K15" s="51"/>
      <c r="L15" s="51"/>
      <c r="M15" s="53"/>
      <c r="N15" s="90"/>
      <c r="O15" s="91"/>
      <c r="P15" s="92"/>
      <c r="Q15" s="52"/>
      <c r="R15" s="51"/>
      <c r="T15" s="50"/>
      <c r="U15" s="49"/>
      <c r="V15" s="49"/>
      <c r="W15" s="49"/>
      <c r="X15" s="48"/>
      <c r="Y15" s="47"/>
      <c r="Z15" s="46"/>
      <c r="AA15" s="45"/>
      <c r="AB15" s="44"/>
    </row>
    <row r="16" spans="2:28" s="43" customFormat="1" ht="28.5" customHeight="1">
      <c r="B16" s="93" t="s">
        <v>212</v>
      </c>
      <c r="C16" s="124" t="s">
        <v>213</v>
      </c>
      <c r="D16" s="51"/>
      <c r="E16" s="51"/>
      <c r="F16" s="51"/>
      <c r="G16" s="51"/>
      <c r="H16" s="128"/>
      <c r="I16" s="51"/>
      <c r="J16" s="51"/>
      <c r="K16" s="51"/>
      <c r="L16" s="51"/>
      <c r="M16" s="53"/>
      <c r="N16" s="90"/>
      <c r="O16" s="91"/>
      <c r="P16" s="92"/>
      <c r="Q16" s="52"/>
      <c r="R16" s="51"/>
      <c r="T16" s="50"/>
      <c r="U16" s="49"/>
      <c r="V16" s="49"/>
      <c r="W16" s="49"/>
      <c r="X16" s="48"/>
      <c r="Y16" s="47"/>
      <c r="Z16" s="46"/>
      <c r="AA16" s="45"/>
      <c r="AB16" s="44"/>
    </row>
    <row r="17" spans="2:251" s="43" customFormat="1" ht="28.5" customHeight="1">
      <c r="B17" s="93" t="s">
        <v>214</v>
      </c>
      <c r="C17" s="124" t="s">
        <v>192</v>
      </c>
      <c r="D17" s="51"/>
      <c r="E17" s="51"/>
      <c r="F17" s="51"/>
      <c r="G17" s="51"/>
      <c r="H17" s="128"/>
      <c r="I17" s="51"/>
      <c r="J17" s="51"/>
      <c r="K17" s="51"/>
      <c r="L17" s="51"/>
      <c r="M17" s="53"/>
      <c r="N17" s="90"/>
      <c r="O17" s="91"/>
      <c r="P17" s="92"/>
      <c r="Q17" s="52"/>
      <c r="R17" s="51"/>
      <c r="T17" s="50"/>
      <c r="U17" s="49"/>
      <c r="V17" s="49"/>
      <c r="W17" s="49"/>
      <c r="X17" s="48"/>
      <c r="Y17" s="47"/>
      <c r="Z17" s="46"/>
      <c r="AA17" s="45"/>
      <c r="AB17" s="44"/>
    </row>
    <row r="18" spans="2:251" s="43" customFormat="1" ht="28.5" customHeight="1">
      <c r="B18" s="93" t="s">
        <v>218</v>
      </c>
      <c r="C18" s="124" t="s">
        <v>215</v>
      </c>
      <c r="D18" s="51"/>
      <c r="E18" s="51"/>
      <c r="F18" s="51"/>
      <c r="G18" s="51"/>
      <c r="H18" s="128"/>
      <c r="I18" s="51"/>
      <c r="J18" s="51"/>
      <c r="K18" s="51"/>
      <c r="L18" s="51"/>
      <c r="M18" s="53"/>
      <c r="N18" s="90"/>
      <c r="O18" s="91"/>
      <c r="P18" s="92"/>
      <c r="Q18" s="52"/>
      <c r="R18" s="51"/>
      <c r="T18" s="50"/>
      <c r="U18" s="49"/>
      <c r="V18" s="49"/>
      <c r="W18" s="49"/>
      <c r="X18" s="48"/>
      <c r="Y18" s="47"/>
      <c r="Z18" s="46"/>
      <c r="AA18" s="45"/>
      <c r="AB18" s="44"/>
    </row>
    <row r="19" spans="2:251" s="43" customFormat="1" ht="28.5" customHeight="1">
      <c r="B19" s="93" t="s">
        <v>217</v>
      </c>
      <c r="C19" s="124" t="s">
        <v>216</v>
      </c>
      <c r="D19" s="51"/>
      <c r="E19" s="51"/>
      <c r="F19" s="51"/>
      <c r="G19" s="51"/>
      <c r="H19" s="128"/>
      <c r="I19" s="51"/>
      <c r="J19" s="51"/>
      <c r="K19" s="51"/>
      <c r="L19" s="51"/>
      <c r="M19" s="53"/>
      <c r="N19" s="90"/>
      <c r="O19" s="91"/>
      <c r="P19" s="92"/>
      <c r="Q19" s="52"/>
      <c r="R19" s="51"/>
      <c r="T19" s="50"/>
      <c r="U19" s="49"/>
      <c r="V19" s="49"/>
      <c r="W19" s="49"/>
      <c r="X19" s="48"/>
      <c r="Y19" s="47"/>
      <c r="Z19" s="46"/>
      <c r="AA19" s="45"/>
      <c r="AB19" s="44"/>
    </row>
    <row r="20" spans="2:251" s="43" customFormat="1" ht="28.5" customHeight="1">
      <c r="B20" s="93"/>
      <c r="C20" s="93"/>
      <c r="D20" s="51"/>
      <c r="E20" s="51"/>
      <c r="F20" s="51"/>
      <c r="G20" s="51"/>
      <c r="H20" s="128"/>
      <c r="I20" s="51"/>
      <c r="J20" s="51"/>
      <c r="K20" s="51"/>
      <c r="L20" s="51"/>
      <c r="M20" s="53"/>
      <c r="N20" s="90"/>
      <c r="O20" s="91"/>
      <c r="P20" s="92"/>
      <c r="Q20" s="52"/>
      <c r="R20" s="51"/>
      <c r="T20" s="50"/>
      <c r="U20" s="49"/>
      <c r="V20" s="49"/>
      <c r="W20" s="49"/>
      <c r="X20" s="48"/>
      <c r="Y20" s="47"/>
      <c r="Z20" s="46"/>
      <c r="AA20" s="45"/>
      <c r="AB20" s="44"/>
    </row>
    <row r="21" spans="2:251" ht="28.5" customHeight="1">
      <c r="B21" s="173" t="s">
        <v>36</v>
      </c>
      <c r="C21" s="217" t="s">
        <v>34</v>
      </c>
      <c r="D21" s="171" t="s">
        <v>41</v>
      </c>
      <c r="E21" s="171" t="s">
        <v>20</v>
      </c>
      <c r="F21" s="171" t="s">
        <v>47</v>
      </c>
      <c r="G21" s="219" t="s">
        <v>43</v>
      </c>
      <c r="H21" s="298" t="s">
        <v>37</v>
      </c>
      <c r="I21" s="220" t="s">
        <v>35</v>
      </c>
      <c r="J21" s="221"/>
      <c r="K21" s="221"/>
      <c r="L21" s="222"/>
      <c r="M21" s="171" t="s">
        <v>19</v>
      </c>
      <c r="N21" s="171"/>
      <c r="O21" s="172" t="s">
        <v>18</v>
      </c>
      <c r="P21" s="172"/>
      <c r="Q21" s="172"/>
      <c r="R21" s="3"/>
      <c r="S21" s="3"/>
      <c r="T21" s="10"/>
      <c r="U21" s="216"/>
      <c r="V21" s="216"/>
      <c r="W21" s="3"/>
      <c r="X21" s="9"/>
      <c r="Y21" s="3"/>
      <c r="Z21" s="17"/>
      <c r="AA21" s="6"/>
      <c r="AB21" s="34"/>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3.75" customHeight="1">
      <c r="B22" s="174"/>
      <c r="C22" s="217"/>
      <c r="D22" s="171"/>
      <c r="E22" s="171"/>
      <c r="F22" s="171"/>
      <c r="G22" s="171"/>
      <c r="H22" s="298"/>
      <c r="I22" s="223"/>
      <c r="J22" s="224"/>
      <c r="K22" s="224"/>
      <c r="L22" s="225"/>
      <c r="M22" s="171"/>
      <c r="N22" s="171"/>
      <c r="O22" s="171" t="s">
        <v>17</v>
      </c>
      <c r="P22" s="171" t="s">
        <v>16</v>
      </c>
      <c r="Q22" s="217" t="s">
        <v>15</v>
      </c>
      <c r="R22" s="3"/>
      <c r="S22" s="3"/>
      <c r="T22" s="8"/>
      <c r="U22" s="216"/>
      <c r="V22" s="216"/>
      <c r="W22" s="3"/>
      <c r="X22" s="7"/>
      <c r="Y22" s="3"/>
      <c r="Z22" s="17"/>
      <c r="AA22" s="6"/>
      <c r="AB22" s="34"/>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175"/>
      <c r="C23" s="217"/>
      <c r="D23" s="171"/>
      <c r="E23" s="171"/>
      <c r="F23" s="171"/>
      <c r="G23" s="171"/>
      <c r="H23" s="298"/>
      <c r="I23" s="72" t="s">
        <v>14</v>
      </c>
      <c r="J23" s="72" t="s">
        <v>13</v>
      </c>
      <c r="K23" s="72" t="s">
        <v>12</v>
      </c>
      <c r="L23" s="73" t="s">
        <v>11</v>
      </c>
      <c r="M23" s="42" t="s">
        <v>10</v>
      </c>
      <c r="N23" s="41" t="s">
        <v>9</v>
      </c>
      <c r="O23" s="171"/>
      <c r="P23" s="171"/>
      <c r="Q23" s="217"/>
      <c r="R23" s="3"/>
      <c r="S23" s="3"/>
      <c r="T23" s="5"/>
      <c r="U23" s="216"/>
      <c r="V23" s="216"/>
      <c r="X23" s="6"/>
      <c r="Z23" s="17"/>
      <c r="AA23" s="6"/>
      <c r="AB23" s="34"/>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16.5" customHeight="1">
      <c r="B24" s="150" t="s">
        <v>95</v>
      </c>
      <c r="C24" s="136" t="s">
        <v>163</v>
      </c>
      <c r="D24" s="68" t="s">
        <v>40</v>
      </c>
      <c r="E24" s="279" t="s">
        <v>118</v>
      </c>
      <c r="F24" s="233">
        <v>150</v>
      </c>
      <c r="G24" s="68" t="s">
        <v>40</v>
      </c>
      <c r="H24" s="126">
        <v>5220000000</v>
      </c>
      <c r="I24" s="28"/>
      <c r="J24" s="105" t="s">
        <v>131</v>
      </c>
      <c r="K24" s="27"/>
      <c r="L24" s="25"/>
      <c r="M24" s="40"/>
      <c r="N24" s="40"/>
      <c r="O24" s="230">
        <f>+F25/F24</f>
        <v>0</v>
      </c>
      <c r="P24" s="230">
        <f>+H25/H24</f>
        <v>0</v>
      </c>
      <c r="Q24" s="231" t="e">
        <f>+(O24*O24)/P24</f>
        <v>#DIV/0!</v>
      </c>
      <c r="T24" s="5"/>
      <c r="U24" s="216"/>
      <c r="V24" s="216"/>
      <c r="X24" s="4"/>
      <c r="Z24" s="37"/>
      <c r="AA24" s="6"/>
      <c r="AB24" s="34"/>
    </row>
    <row r="25" spans="2:251" ht="24.75" customHeight="1">
      <c r="B25" s="149"/>
      <c r="C25" s="137"/>
      <c r="D25" s="68" t="s">
        <v>2</v>
      </c>
      <c r="E25" s="280"/>
      <c r="F25" s="234"/>
      <c r="G25" s="68" t="s">
        <v>42</v>
      </c>
      <c r="H25" s="126"/>
      <c r="I25" s="28"/>
      <c r="J25" s="105"/>
      <c r="K25" s="27"/>
      <c r="L25" s="25"/>
      <c r="M25" s="40"/>
      <c r="N25" s="40"/>
      <c r="O25" s="230"/>
      <c r="P25" s="230"/>
      <c r="Q25" s="231"/>
      <c r="T25" s="5"/>
      <c r="U25" s="66"/>
      <c r="V25" s="66"/>
      <c r="X25" s="4"/>
      <c r="Z25" s="37"/>
      <c r="AA25" s="6"/>
      <c r="AB25" s="34"/>
    </row>
    <row r="26" spans="2:251" ht="37.5" customHeight="1">
      <c r="B26" s="149"/>
      <c r="C26" s="136" t="s">
        <v>164</v>
      </c>
      <c r="D26" s="68" t="s">
        <v>3</v>
      </c>
      <c r="E26" s="279" t="s">
        <v>118</v>
      </c>
      <c r="F26" s="234"/>
      <c r="G26" s="68" t="s">
        <v>40</v>
      </c>
      <c r="H26" s="126"/>
      <c r="I26" s="28"/>
      <c r="J26" s="105"/>
      <c r="K26" s="27"/>
      <c r="L26" s="25"/>
      <c r="M26" s="32"/>
      <c r="N26" s="32"/>
      <c r="O26" s="86"/>
      <c r="P26" s="86"/>
      <c r="Q26" s="87"/>
      <c r="T26" s="5"/>
      <c r="U26" s="66"/>
      <c r="V26" s="66"/>
      <c r="X26" s="4"/>
      <c r="Z26" s="37"/>
      <c r="AA26" s="6"/>
      <c r="AB26" s="34"/>
    </row>
    <row r="27" spans="2:251" ht="37.5" customHeight="1">
      <c r="B27" s="149"/>
      <c r="C27" s="137"/>
      <c r="D27" s="68" t="s">
        <v>2</v>
      </c>
      <c r="E27" s="280"/>
      <c r="F27" s="235"/>
      <c r="G27" s="68" t="s">
        <v>42</v>
      </c>
      <c r="H27" s="126"/>
      <c r="I27" s="28"/>
      <c r="J27" s="105"/>
      <c r="K27" s="27"/>
      <c r="L27" s="25"/>
      <c r="M27" s="32"/>
      <c r="N27" s="32"/>
      <c r="O27" s="86"/>
      <c r="P27" s="86"/>
      <c r="Q27" s="87"/>
      <c r="T27" s="5"/>
      <c r="U27" s="66"/>
      <c r="V27" s="66"/>
      <c r="X27" s="4"/>
      <c r="Z27" s="37"/>
      <c r="AA27" s="6"/>
      <c r="AB27" s="34"/>
    </row>
    <row r="28" spans="2:251" ht="37.5" customHeight="1">
      <c r="B28" s="149"/>
      <c r="C28" s="136" t="s">
        <v>165</v>
      </c>
      <c r="D28" s="68" t="s">
        <v>3</v>
      </c>
      <c r="E28" s="292" t="s">
        <v>118</v>
      </c>
      <c r="F28" s="233">
        <v>20000</v>
      </c>
      <c r="G28" s="68" t="s">
        <v>40</v>
      </c>
      <c r="H28" s="126"/>
      <c r="I28" s="28"/>
      <c r="J28" s="105"/>
      <c r="K28" s="27"/>
      <c r="L28" s="25"/>
      <c r="M28" s="32"/>
      <c r="N28" s="32"/>
      <c r="O28" s="86"/>
      <c r="P28" s="86"/>
      <c r="Q28" s="87"/>
      <c r="T28" s="5"/>
      <c r="U28" s="66"/>
      <c r="V28" s="66"/>
      <c r="X28" s="4"/>
      <c r="Z28" s="37"/>
      <c r="AA28" s="6"/>
      <c r="AB28" s="34"/>
    </row>
    <row r="29" spans="2:251" ht="39.75" customHeight="1">
      <c r="B29" s="149"/>
      <c r="C29" s="137"/>
      <c r="D29" s="68" t="s">
        <v>2</v>
      </c>
      <c r="E29" s="293"/>
      <c r="F29" s="234"/>
      <c r="G29" s="68" t="s">
        <v>42</v>
      </c>
      <c r="H29" s="126"/>
      <c r="I29" s="28"/>
      <c r="J29" s="106"/>
      <c r="K29" s="27"/>
      <c r="L29" s="21"/>
      <c r="M29" s="32"/>
      <c r="N29" s="32"/>
      <c r="O29" s="142"/>
      <c r="P29" s="142"/>
      <c r="Q29" s="144"/>
      <c r="X29" s="36"/>
      <c r="Z29" s="37"/>
      <c r="AA29" s="6"/>
      <c r="AB29" s="34"/>
    </row>
    <row r="30" spans="2:251" ht="27" hidden="1" customHeight="1">
      <c r="B30" s="149"/>
      <c r="C30" s="88"/>
      <c r="D30" s="68" t="s">
        <v>2</v>
      </c>
      <c r="E30" s="122"/>
      <c r="F30" s="234"/>
      <c r="G30" s="68" t="s">
        <v>42</v>
      </c>
      <c r="H30" s="126"/>
      <c r="I30" s="23"/>
      <c r="J30" s="106"/>
      <c r="K30" s="27"/>
      <c r="L30" s="21"/>
      <c r="M30" s="39"/>
      <c r="N30" s="38"/>
      <c r="O30" s="143"/>
      <c r="P30" s="143"/>
      <c r="Q30" s="145"/>
      <c r="X30" s="36"/>
      <c r="Z30" s="37"/>
      <c r="AA30" s="6"/>
      <c r="AB30" s="34"/>
    </row>
    <row r="31" spans="2:251" ht="35.25" customHeight="1">
      <c r="B31" s="150" t="s">
        <v>96</v>
      </c>
      <c r="C31" s="136" t="s">
        <v>166</v>
      </c>
      <c r="D31" s="68" t="s">
        <v>3</v>
      </c>
      <c r="E31" s="292" t="s">
        <v>119</v>
      </c>
      <c r="F31" s="234"/>
      <c r="G31" s="68" t="s">
        <v>3</v>
      </c>
      <c r="H31" s="126">
        <v>651000000</v>
      </c>
      <c r="I31" s="28"/>
      <c r="J31" s="105" t="s">
        <v>131</v>
      </c>
      <c r="K31" s="27"/>
      <c r="L31" s="25"/>
      <c r="M31" s="32"/>
      <c r="N31" s="32"/>
      <c r="O31" s="227"/>
      <c r="P31" s="227"/>
      <c r="Q31" s="228"/>
      <c r="X31" s="36"/>
    </row>
    <row r="32" spans="2:251" ht="29.25" customHeight="1">
      <c r="B32" s="149"/>
      <c r="C32" s="137"/>
      <c r="D32" s="68" t="s">
        <v>2</v>
      </c>
      <c r="E32" s="294"/>
      <c r="F32" s="234"/>
      <c r="G32" s="68" t="s">
        <v>42</v>
      </c>
      <c r="H32" s="126"/>
      <c r="I32" s="23"/>
      <c r="J32" s="105"/>
      <c r="K32" s="27"/>
      <c r="L32" s="25"/>
      <c r="M32" s="25"/>
      <c r="N32" s="20"/>
      <c r="O32" s="227"/>
      <c r="P32" s="227"/>
      <c r="Q32" s="228"/>
      <c r="AB32" s="34"/>
    </row>
    <row r="33" spans="2:28" ht="21.75" customHeight="1">
      <c r="B33" s="149"/>
      <c r="C33" s="295" t="s">
        <v>167</v>
      </c>
      <c r="D33" s="68"/>
      <c r="E33" s="292" t="s">
        <v>119</v>
      </c>
      <c r="F33" s="234"/>
      <c r="G33" s="68" t="s">
        <v>3</v>
      </c>
      <c r="H33" s="126"/>
      <c r="I33" s="23"/>
      <c r="J33" s="105"/>
      <c r="K33" s="27"/>
      <c r="L33" s="25"/>
      <c r="M33" s="109"/>
      <c r="N33" s="38"/>
      <c r="O33" s="94"/>
      <c r="P33" s="94"/>
      <c r="Q33" s="95"/>
      <c r="AB33" s="34"/>
    </row>
    <row r="34" spans="2:28" ht="18.75" customHeight="1">
      <c r="B34" s="149"/>
      <c r="C34" s="296"/>
      <c r="D34" s="68" t="s">
        <v>3</v>
      </c>
      <c r="E34" s="293"/>
      <c r="F34" s="235"/>
      <c r="G34" s="68" t="s">
        <v>42</v>
      </c>
      <c r="H34" s="126"/>
      <c r="I34" s="28"/>
      <c r="J34" s="105"/>
      <c r="K34" s="27"/>
      <c r="L34" s="25"/>
      <c r="M34" s="32"/>
      <c r="N34" s="32"/>
      <c r="O34" s="227"/>
      <c r="P34" s="227"/>
      <c r="Q34" s="228"/>
    </row>
    <row r="35" spans="2:28" ht="0.75" customHeight="1">
      <c r="B35" s="149"/>
      <c r="C35" s="297"/>
      <c r="D35" s="68" t="s">
        <v>2</v>
      </c>
      <c r="E35" s="122"/>
      <c r="F35" s="24"/>
      <c r="G35" s="68" t="s">
        <v>42</v>
      </c>
      <c r="H35" s="126"/>
      <c r="I35" s="25"/>
      <c r="J35" s="105"/>
      <c r="K35" s="27"/>
      <c r="L35" s="25"/>
      <c r="M35" s="25"/>
      <c r="N35" s="20"/>
      <c r="O35" s="227"/>
      <c r="P35" s="227"/>
      <c r="Q35" s="228"/>
    </row>
    <row r="36" spans="2:28" ht="37.5" customHeight="1">
      <c r="B36" s="150" t="s">
        <v>97</v>
      </c>
      <c r="C36" s="290" t="s">
        <v>168</v>
      </c>
      <c r="D36" s="68" t="s">
        <v>3</v>
      </c>
      <c r="E36" s="292" t="s">
        <v>120</v>
      </c>
      <c r="F36" s="239">
        <v>2</v>
      </c>
      <c r="G36" s="68" t="s">
        <v>3</v>
      </c>
      <c r="H36" s="126">
        <v>5199000000</v>
      </c>
      <c r="I36" s="25"/>
      <c r="J36" s="105" t="s">
        <v>131</v>
      </c>
      <c r="K36" s="27"/>
      <c r="L36" s="31"/>
      <c r="M36" s="30"/>
      <c r="N36" s="30"/>
      <c r="O36" s="142"/>
      <c r="P36" s="142"/>
      <c r="Q36" s="144"/>
    </row>
    <row r="37" spans="2:28" ht="30.75" customHeight="1">
      <c r="B37" s="149"/>
      <c r="C37" s="291"/>
      <c r="D37" s="68" t="s">
        <v>2</v>
      </c>
      <c r="E37" s="294"/>
      <c r="F37" s="240"/>
      <c r="G37" s="68" t="s">
        <v>42</v>
      </c>
      <c r="H37" s="126"/>
      <c r="I37" s="21"/>
      <c r="J37" s="106"/>
      <c r="K37" s="27"/>
      <c r="L37" s="25"/>
      <c r="M37" s="21"/>
      <c r="N37" s="20"/>
      <c r="O37" s="143"/>
      <c r="P37" s="143"/>
      <c r="Q37" s="145"/>
    </row>
    <row r="38" spans="2:28" ht="18" customHeight="1">
      <c r="B38" s="149"/>
      <c r="C38" s="279" t="s">
        <v>167</v>
      </c>
      <c r="D38" s="68" t="s">
        <v>3</v>
      </c>
      <c r="E38" s="292" t="s">
        <v>120</v>
      </c>
      <c r="F38" s="240"/>
      <c r="G38" s="68" t="s">
        <v>3</v>
      </c>
      <c r="H38" s="126"/>
      <c r="I38" s="25"/>
      <c r="J38" s="105"/>
      <c r="K38" s="27"/>
      <c r="L38" s="25"/>
      <c r="M38" s="29"/>
      <c r="N38" s="29"/>
      <c r="O38" s="142"/>
      <c r="P38" s="142"/>
      <c r="Q38" s="144"/>
    </row>
    <row r="39" spans="2:28" ht="21.75" customHeight="1">
      <c r="B39" s="149"/>
      <c r="C39" s="280"/>
      <c r="D39" s="68" t="s">
        <v>2</v>
      </c>
      <c r="E39" s="294"/>
      <c r="F39" s="242"/>
      <c r="G39" s="68" t="s">
        <v>42</v>
      </c>
      <c r="H39" s="126"/>
      <c r="I39" s="21"/>
      <c r="J39" s="106"/>
      <c r="K39" s="27"/>
      <c r="L39" s="21"/>
      <c r="M39" s="21"/>
      <c r="N39" s="20"/>
      <c r="O39" s="143"/>
      <c r="P39" s="143"/>
      <c r="Q39" s="145"/>
    </row>
    <row r="40" spans="2:28" ht="33.75" customHeight="1">
      <c r="B40" s="150" t="s">
        <v>98</v>
      </c>
      <c r="C40" s="290" t="s">
        <v>169</v>
      </c>
      <c r="D40" s="68" t="s">
        <v>3</v>
      </c>
      <c r="E40" s="292" t="s">
        <v>121</v>
      </c>
      <c r="F40" s="239">
        <v>9</v>
      </c>
      <c r="G40" s="68" t="s">
        <v>3</v>
      </c>
      <c r="H40" s="131">
        <v>150000000</v>
      </c>
      <c r="I40" s="25"/>
      <c r="J40" s="105" t="s">
        <v>131</v>
      </c>
      <c r="K40" s="27"/>
      <c r="L40" s="31"/>
      <c r="M40" s="30"/>
      <c r="N40" s="30"/>
      <c r="O40" s="142"/>
      <c r="P40" s="142"/>
      <c r="Q40" s="144"/>
    </row>
    <row r="41" spans="2:28" ht="26.25" customHeight="1">
      <c r="B41" s="149"/>
      <c r="C41" s="291"/>
      <c r="D41" s="68" t="s">
        <v>2</v>
      </c>
      <c r="E41" s="294"/>
      <c r="F41" s="240"/>
      <c r="G41" s="68" t="s">
        <v>42</v>
      </c>
      <c r="H41" s="131"/>
      <c r="I41" s="21"/>
      <c r="J41" s="106"/>
      <c r="K41" s="27"/>
      <c r="L41" s="25"/>
      <c r="M41" s="21"/>
      <c r="N41" s="20"/>
      <c r="O41" s="143"/>
      <c r="P41" s="143"/>
      <c r="Q41" s="145"/>
    </row>
    <row r="42" spans="2:28" ht="18" customHeight="1">
      <c r="B42" s="149"/>
      <c r="C42" s="279" t="s">
        <v>170</v>
      </c>
      <c r="D42" s="68" t="s">
        <v>3</v>
      </c>
      <c r="E42" s="292" t="s">
        <v>121</v>
      </c>
      <c r="F42" s="240"/>
      <c r="G42" s="68" t="s">
        <v>3</v>
      </c>
      <c r="H42" s="131"/>
      <c r="I42" s="25"/>
      <c r="J42" s="105"/>
      <c r="K42" s="27"/>
      <c r="L42" s="25"/>
      <c r="M42" s="29"/>
      <c r="N42" s="29"/>
      <c r="O42" s="142"/>
      <c r="P42" s="142"/>
      <c r="Q42" s="144"/>
    </row>
    <row r="43" spans="2:28" ht="50.25" customHeight="1">
      <c r="B43" s="149"/>
      <c r="C43" s="280"/>
      <c r="D43" s="68" t="s">
        <v>2</v>
      </c>
      <c r="E43" s="294"/>
      <c r="F43" s="242"/>
      <c r="G43" s="68" t="s">
        <v>42</v>
      </c>
      <c r="H43" s="131"/>
      <c r="I43" s="21"/>
      <c r="J43" s="106"/>
      <c r="K43" s="27"/>
      <c r="L43" s="21"/>
      <c r="M43" s="21"/>
      <c r="N43" s="20"/>
      <c r="O43" s="143"/>
      <c r="P43" s="143"/>
      <c r="Q43" s="145"/>
    </row>
    <row r="44" spans="2:28" ht="18" customHeight="1">
      <c r="B44" s="148" t="s">
        <v>99</v>
      </c>
      <c r="C44" s="138" t="s">
        <v>171</v>
      </c>
      <c r="D44" s="68" t="s">
        <v>3</v>
      </c>
      <c r="E44" s="292" t="s">
        <v>122</v>
      </c>
      <c r="F44" s="239">
        <v>5</v>
      </c>
      <c r="G44" s="68" t="s">
        <v>3</v>
      </c>
      <c r="H44" s="126">
        <v>105000000</v>
      </c>
      <c r="I44" s="25"/>
      <c r="J44" s="105" t="s">
        <v>131</v>
      </c>
      <c r="K44" s="27"/>
      <c r="L44" s="31"/>
      <c r="M44" s="30"/>
      <c r="N44" s="30"/>
      <c r="O44" s="142"/>
      <c r="P44" s="142"/>
      <c r="Q44" s="144"/>
    </row>
    <row r="45" spans="2:28" ht="54.75" customHeight="1">
      <c r="B45" s="149"/>
      <c r="C45" s="139"/>
      <c r="D45" s="68" t="s">
        <v>2</v>
      </c>
      <c r="E45" s="293"/>
      <c r="F45" s="242"/>
      <c r="G45" s="68" t="s">
        <v>42</v>
      </c>
      <c r="H45" s="126"/>
      <c r="I45" s="21"/>
      <c r="J45" s="106"/>
      <c r="K45" s="27"/>
      <c r="L45" s="25"/>
      <c r="M45" s="21"/>
      <c r="N45" s="20"/>
      <c r="O45" s="143"/>
      <c r="P45" s="143"/>
      <c r="Q45" s="145"/>
    </row>
    <row r="46" spans="2:28" ht="18" customHeight="1">
      <c r="B46" s="148" t="s">
        <v>100</v>
      </c>
      <c r="C46" s="138" t="s">
        <v>172</v>
      </c>
      <c r="D46" s="68" t="s">
        <v>3</v>
      </c>
      <c r="E46" s="292" t="s">
        <v>123</v>
      </c>
      <c r="F46" s="239">
        <v>3</v>
      </c>
      <c r="G46" s="68" t="s">
        <v>3</v>
      </c>
      <c r="H46" s="126">
        <v>540000000</v>
      </c>
      <c r="I46" s="25"/>
      <c r="J46" s="105" t="s">
        <v>131</v>
      </c>
      <c r="K46" s="27"/>
      <c r="L46" s="31"/>
      <c r="M46" s="30"/>
      <c r="N46" s="30"/>
      <c r="O46" s="142"/>
      <c r="P46" s="142"/>
      <c r="Q46" s="144"/>
    </row>
    <row r="47" spans="2:28" ht="45" customHeight="1">
      <c r="B47" s="149"/>
      <c r="C47" s="139"/>
      <c r="D47" s="68" t="s">
        <v>2</v>
      </c>
      <c r="E47" s="293"/>
      <c r="F47" s="242"/>
      <c r="G47" s="68" t="s">
        <v>42</v>
      </c>
      <c r="H47" s="126"/>
      <c r="I47" s="21"/>
      <c r="J47" s="21"/>
      <c r="K47" s="27"/>
      <c r="L47" s="25"/>
      <c r="M47" s="21"/>
      <c r="N47" s="20"/>
      <c r="O47" s="143"/>
      <c r="P47" s="143"/>
      <c r="Q47" s="145"/>
    </row>
    <row r="48" spans="2:28" ht="15.75">
      <c r="B48" s="228"/>
      <c r="C48" s="241" t="s">
        <v>8</v>
      </c>
      <c r="D48" s="68" t="s">
        <v>3</v>
      </c>
      <c r="E48" s="239"/>
      <c r="F48" s="24"/>
      <c r="G48" s="68" t="s">
        <v>3</v>
      </c>
      <c r="H48" s="129">
        <f>+H24+H31+H36+H44+H46+H40</f>
        <v>11865000000</v>
      </c>
      <c r="I48" s="26"/>
      <c r="J48" s="25"/>
      <c r="K48" s="25"/>
      <c r="L48" s="25"/>
      <c r="M48" s="25"/>
      <c r="N48" s="20"/>
      <c r="O48" s="227"/>
      <c r="P48" s="227"/>
      <c r="Q48" s="228"/>
    </row>
    <row r="49" spans="2:53" ht="15.75">
      <c r="B49" s="228"/>
      <c r="C49" s="241"/>
      <c r="D49" s="68" t="s">
        <v>2</v>
      </c>
      <c r="E49" s="242"/>
      <c r="F49" s="24"/>
      <c r="G49" s="68" t="s">
        <v>42</v>
      </c>
      <c r="H49" s="126"/>
      <c r="I49" s="21"/>
      <c r="J49" s="21"/>
      <c r="K49" s="22"/>
      <c r="L49" s="21"/>
      <c r="M49" s="21"/>
      <c r="N49" s="20"/>
      <c r="O49" s="227"/>
      <c r="P49" s="227"/>
      <c r="Q49" s="228"/>
    </row>
    <row r="50" spans="2:53">
      <c r="D50" s="19"/>
      <c r="H50" s="130"/>
      <c r="I50" s="15"/>
      <c r="J50" s="17"/>
      <c r="K50" s="17"/>
      <c r="L50" s="17"/>
      <c r="M50" s="16"/>
      <c r="N50" s="16"/>
      <c r="O50" s="15"/>
      <c r="P50" s="13"/>
      <c r="Q50" s="14"/>
      <c r="R50" s="13"/>
    </row>
    <row r="51" spans="2:53" ht="31.5">
      <c r="B51" s="260" t="s">
        <v>44</v>
      </c>
      <c r="C51" s="260"/>
      <c r="D51" s="264" t="s">
        <v>7</v>
      </c>
      <c r="E51" s="264"/>
      <c r="F51" s="264"/>
      <c r="G51" s="264"/>
      <c r="H51" s="264"/>
      <c r="I51" s="264"/>
      <c r="J51" s="76" t="s">
        <v>45</v>
      </c>
      <c r="K51" s="264" t="s">
        <v>46</v>
      </c>
      <c r="L51" s="264"/>
      <c r="M51" s="257" t="s">
        <v>6</v>
      </c>
      <c r="N51" s="258"/>
      <c r="O51" s="258"/>
      <c r="P51" s="258"/>
      <c r="Q51" s="258"/>
    </row>
    <row r="52" spans="2:53" ht="26.25" customHeight="1">
      <c r="B52" s="261" t="s">
        <v>78</v>
      </c>
      <c r="C52" s="253"/>
      <c r="D52" s="265" t="s">
        <v>79</v>
      </c>
      <c r="E52" s="266"/>
      <c r="F52" s="266"/>
      <c r="G52" s="266"/>
      <c r="H52" s="266"/>
      <c r="I52" s="267"/>
      <c r="J52" s="262" t="s">
        <v>80</v>
      </c>
      <c r="K52" s="12" t="s">
        <v>3</v>
      </c>
      <c r="L52" s="70"/>
      <c r="M52" s="259" t="s">
        <v>67</v>
      </c>
      <c r="N52" s="259"/>
      <c r="O52" s="259"/>
      <c r="P52" s="259"/>
      <c r="Q52" s="259"/>
    </row>
    <row r="53" spans="2:53" ht="18" customHeight="1">
      <c r="B53" s="254"/>
      <c r="C53" s="256"/>
      <c r="D53" s="268"/>
      <c r="E53" s="269"/>
      <c r="F53" s="269"/>
      <c r="G53" s="269"/>
      <c r="H53" s="269"/>
      <c r="I53" s="270"/>
      <c r="J53" s="262"/>
      <c r="K53" s="12" t="s">
        <v>2</v>
      </c>
      <c r="L53" s="69"/>
      <c r="M53" s="259"/>
      <c r="N53" s="259"/>
      <c r="O53" s="259"/>
      <c r="P53" s="259"/>
      <c r="Q53" s="259"/>
    </row>
    <row r="54" spans="2:53" ht="18.75" customHeight="1">
      <c r="B54" s="247"/>
      <c r="C54" s="248"/>
      <c r="D54" s="271" t="s">
        <v>5</v>
      </c>
      <c r="E54" s="272"/>
      <c r="F54" s="272"/>
      <c r="G54" s="272"/>
      <c r="H54" s="272"/>
      <c r="I54" s="273"/>
      <c r="J54" s="263"/>
      <c r="K54" s="12" t="s">
        <v>3</v>
      </c>
      <c r="L54" s="71"/>
      <c r="M54" s="245" t="s">
        <v>4</v>
      </c>
      <c r="N54" s="245"/>
      <c r="O54" s="245"/>
      <c r="P54" s="245"/>
      <c r="Q54" s="245"/>
    </row>
    <row r="55" spans="2:53" ht="14.25" customHeight="1">
      <c r="B55" s="249"/>
      <c r="C55" s="250"/>
      <c r="D55" s="274"/>
      <c r="E55" s="275"/>
      <c r="F55" s="275"/>
      <c r="G55" s="275"/>
      <c r="H55" s="275"/>
      <c r="I55" s="276"/>
      <c r="J55" s="263"/>
      <c r="K55" s="12" t="s">
        <v>2</v>
      </c>
      <c r="L55" s="69"/>
      <c r="M55" s="245"/>
      <c r="N55" s="245"/>
      <c r="O55" s="245"/>
      <c r="P55" s="245"/>
      <c r="Q55" s="245"/>
    </row>
    <row r="56" spans="2:53" ht="15.75">
      <c r="B56" s="247"/>
      <c r="C56" s="248"/>
      <c r="D56" s="271" t="s">
        <v>5</v>
      </c>
      <c r="E56" s="272"/>
      <c r="F56" s="272"/>
      <c r="G56" s="272"/>
      <c r="H56" s="272"/>
      <c r="I56" s="273"/>
      <c r="J56" s="263"/>
      <c r="K56" s="12" t="s">
        <v>3</v>
      </c>
      <c r="L56" s="69"/>
      <c r="M56" s="246"/>
      <c r="N56" s="246"/>
      <c r="O56" s="246"/>
      <c r="P56" s="246"/>
      <c r="Q56" s="246"/>
    </row>
    <row r="57" spans="2:53" ht="15.75">
      <c r="B57" s="249"/>
      <c r="C57" s="250"/>
      <c r="D57" s="274"/>
      <c r="E57" s="275"/>
      <c r="F57" s="275"/>
      <c r="G57" s="275"/>
      <c r="H57" s="275"/>
      <c r="I57" s="276"/>
      <c r="J57" s="263"/>
      <c r="K57" s="12" t="s">
        <v>2</v>
      </c>
      <c r="L57" s="69"/>
      <c r="M57" s="246"/>
      <c r="N57" s="246"/>
      <c r="O57" s="246"/>
      <c r="P57" s="246"/>
      <c r="Q57" s="246"/>
    </row>
    <row r="58" spans="2:53" ht="15" customHeight="1">
      <c r="B58" s="251" t="s">
        <v>1</v>
      </c>
      <c r="C58" s="252"/>
      <c r="D58" s="252"/>
      <c r="E58" s="252"/>
      <c r="F58" s="252"/>
      <c r="G58" s="252"/>
      <c r="H58" s="252"/>
      <c r="I58" s="252"/>
      <c r="J58" s="252"/>
      <c r="K58" s="252"/>
      <c r="L58" s="253"/>
      <c r="M58" s="245" t="s">
        <v>0</v>
      </c>
      <c r="N58" s="245"/>
      <c r="O58" s="245"/>
      <c r="P58" s="245"/>
      <c r="Q58" s="245"/>
    </row>
    <row r="59" spans="2:53" ht="29.25" customHeight="1">
      <c r="B59" s="254"/>
      <c r="C59" s="255"/>
      <c r="D59" s="255"/>
      <c r="E59" s="255"/>
      <c r="F59" s="255"/>
      <c r="G59" s="255"/>
      <c r="H59" s="255"/>
      <c r="I59" s="255"/>
      <c r="J59" s="255"/>
      <c r="K59" s="255"/>
      <c r="L59" s="256"/>
      <c r="M59" s="245"/>
      <c r="N59" s="245"/>
      <c r="O59" s="245"/>
      <c r="P59" s="245"/>
      <c r="Q59" s="245"/>
    </row>
    <row r="60" spans="2:53">
      <c r="M60" s="11"/>
      <c r="N60" s="11"/>
    </row>
    <row r="61" spans="2: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8: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8: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8: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8:53" ht="15.75">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8:53" ht="15.7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18:53" ht="15.75">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18:53" ht="15.75">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18:53" ht="15.75">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18:53" ht="15.75">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18:53" ht="15.75">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18:53" ht="15.75">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18:53" ht="15.75">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18:53" ht="15.7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sheetData>
  <mergeCells count="139">
    <mergeCell ref="B2:C5"/>
    <mergeCell ref="D2:K3"/>
    <mergeCell ref="L2:O2"/>
    <mergeCell ref="P2:Q5"/>
    <mergeCell ref="L3:O3"/>
    <mergeCell ref="D4:K5"/>
    <mergeCell ref="L4:O4"/>
    <mergeCell ref="L5:O5"/>
    <mergeCell ref="B21:B23"/>
    <mergeCell ref="C21:C23"/>
    <mergeCell ref="D21:D23"/>
    <mergeCell ref="E21:E23"/>
    <mergeCell ref="F21:F23"/>
    <mergeCell ref="G21:G23"/>
    <mergeCell ref="N14:P14"/>
    <mergeCell ref="C6:Q6"/>
    <mergeCell ref="D7:Q7"/>
    <mergeCell ref="D8:Q8"/>
    <mergeCell ref="D13:I13"/>
    <mergeCell ref="N13:P13"/>
    <mergeCell ref="H21:H23"/>
    <mergeCell ref="I21:L22"/>
    <mergeCell ref="M21:N22"/>
    <mergeCell ref="O21:Q21"/>
    <mergeCell ref="T9:X9"/>
    <mergeCell ref="B10:C10"/>
    <mergeCell ref="D10:I10"/>
    <mergeCell ref="N10:P10"/>
    <mergeCell ref="B11:C11"/>
    <mergeCell ref="D11:I11"/>
    <mergeCell ref="N11:P11"/>
    <mergeCell ref="U11:W11"/>
    <mergeCell ref="B9:C9"/>
    <mergeCell ref="D9:I9"/>
    <mergeCell ref="J9:L14"/>
    <mergeCell ref="M9:Q9"/>
    <mergeCell ref="B12:C12"/>
    <mergeCell ref="D12:I12"/>
    <mergeCell ref="N12:P12"/>
    <mergeCell ref="U12:W12"/>
    <mergeCell ref="B13:C13"/>
    <mergeCell ref="U13:W13"/>
    <mergeCell ref="D14:I14"/>
    <mergeCell ref="U14:V14"/>
    <mergeCell ref="U21:V21"/>
    <mergeCell ref="O22:O23"/>
    <mergeCell ref="P22:P23"/>
    <mergeCell ref="Q22:Q23"/>
    <mergeCell ref="U22:V22"/>
    <mergeCell ref="U23:V23"/>
    <mergeCell ref="U24:V24"/>
    <mergeCell ref="C28:C29"/>
    <mergeCell ref="O29:O30"/>
    <mergeCell ref="P29:P30"/>
    <mergeCell ref="Q29:Q30"/>
    <mergeCell ref="B24:B30"/>
    <mergeCell ref="C24:C25"/>
    <mergeCell ref="O24:O25"/>
    <mergeCell ref="P24:P25"/>
    <mergeCell ref="Q24:Q25"/>
    <mergeCell ref="F24:F27"/>
    <mergeCell ref="C26:C27"/>
    <mergeCell ref="E24:E25"/>
    <mergeCell ref="E26:E27"/>
    <mergeCell ref="E28:E29"/>
    <mergeCell ref="B36:B39"/>
    <mergeCell ref="C36:C37"/>
    <mergeCell ref="O36:O37"/>
    <mergeCell ref="P36:P37"/>
    <mergeCell ref="Q36:Q37"/>
    <mergeCell ref="C38:C39"/>
    <mergeCell ref="O38:O39"/>
    <mergeCell ref="B31:B35"/>
    <mergeCell ref="C31:C32"/>
    <mergeCell ref="O31:O32"/>
    <mergeCell ref="P31:P32"/>
    <mergeCell ref="Q31:Q32"/>
    <mergeCell ref="O34:O35"/>
    <mergeCell ref="P34:P35"/>
    <mergeCell ref="P38:P39"/>
    <mergeCell ref="Q38:Q39"/>
    <mergeCell ref="E33:E34"/>
    <mergeCell ref="E36:E37"/>
    <mergeCell ref="E38:E39"/>
    <mergeCell ref="F36:F39"/>
    <mergeCell ref="F28:F34"/>
    <mergeCell ref="Q34:Q35"/>
    <mergeCell ref="C33:C35"/>
    <mergeCell ref="E31:E32"/>
    <mergeCell ref="B40:B43"/>
    <mergeCell ref="C40:C41"/>
    <mergeCell ref="O40:O41"/>
    <mergeCell ref="P40:P41"/>
    <mergeCell ref="Q40:Q41"/>
    <mergeCell ref="C42:C43"/>
    <mergeCell ref="B46:B47"/>
    <mergeCell ref="C46:C47"/>
    <mergeCell ref="O46:O47"/>
    <mergeCell ref="P46:P47"/>
    <mergeCell ref="Q46:Q47"/>
    <mergeCell ref="O42:O43"/>
    <mergeCell ref="P42:P43"/>
    <mergeCell ref="Q42:Q43"/>
    <mergeCell ref="B44:B45"/>
    <mergeCell ref="C44:C45"/>
    <mergeCell ref="O44:O45"/>
    <mergeCell ref="P44:P45"/>
    <mergeCell ref="Q44:Q45"/>
    <mergeCell ref="E44:E45"/>
    <mergeCell ref="E46:E47"/>
    <mergeCell ref="E40:E41"/>
    <mergeCell ref="E42:E43"/>
    <mergeCell ref="F40:F43"/>
    <mergeCell ref="B58:L59"/>
    <mergeCell ref="M58:Q59"/>
    <mergeCell ref="B54:C55"/>
    <mergeCell ref="D54:I55"/>
    <mergeCell ref="J54:J55"/>
    <mergeCell ref="M54:Q55"/>
    <mergeCell ref="B56:C57"/>
    <mergeCell ref="D56:I57"/>
    <mergeCell ref="J56:J57"/>
    <mergeCell ref="M56:Q57"/>
    <mergeCell ref="F44:F45"/>
    <mergeCell ref="F46:F47"/>
    <mergeCell ref="B51:C51"/>
    <mergeCell ref="D51:I51"/>
    <mergeCell ref="K51:L51"/>
    <mergeCell ref="M51:Q51"/>
    <mergeCell ref="B52:C53"/>
    <mergeCell ref="D52:I53"/>
    <mergeCell ref="J52:J53"/>
    <mergeCell ref="M52:Q53"/>
    <mergeCell ref="B48:B49"/>
    <mergeCell ref="C48:C49"/>
    <mergeCell ref="E48:E49"/>
    <mergeCell ref="O48:O49"/>
    <mergeCell ref="P48:P49"/>
    <mergeCell ref="Q48:Q4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6"/>
  <sheetViews>
    <sheetView topLeftCell="A26" workbookViewId="0">
      <selection activeCell="B34" sqref="B34:C34"/>
    </sheetView>
  </sheetViews>
  <sheetFormatPr baseColWidth="10" defaultColWidth="12.5703125" defaultRowHeight="15"/>
  <cols>
    <col min="1" max="1" width="6.7109375" style="1" customWidth="1"/>
    <col min="2" max="2" width="57.5703125" style="1" customWidth="1"/>
    <col min="3" max="3" width="75.5703125" style="1" customWidth="1"/>
    <col min="4" max="4" width="16.85546875" style="1" customWidth="1"/>
    <col min="5" max="5" width="22.570312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43" customFormat="1" ht="37.5" customHeight="1">
      <c r="B2" s="166"/>
      <c r="C2" s="166"/>
      <c r="D2" s="151" t="s">
        <v>29</v>
      </c>
      <c r="E2" s="152"/>
      <c r="F2" s="152"/>
      <c r="G2" s="152"/>
      <c r="H2" s="152"/>
      <c r="I2" s="152"/>
      <c r="J2" s="152"/>
      <c r="K2" s="153"/>
      <c r="L2" s="157" t="s">
        <v>33</v>
      </c>
      <c r="M2" s="158"/>
      <c r="N2" s="158"/>
      <c r="O2" s="159"/>
      <c r="P2" s="160"/>
      <c r="Q2" s="161"/>
      <c r="R2" s="65"/>
    </row>
    <row r="3" spans="2:28" s="43" customFormat="1" ht="37.5" customHeight="1">
      <c r="B3" s="166"/>
      <c r="C3" s="166"/>
      <c r="D3" s="154"/>
      <c r="E3" s="155"/>
      <c r="F3" s="155"/>
      <c r="G3" s="155"/>
      <c r="H3" s="155"/>
      <c r="I3" s="155"/>
      <c r="J3" s="155"/>
      <c r="K3" s="156"/>
      <c r="L3" s="157" t="s">
        <v>30</v>
      </c>
      <c r="M3" s="158"/>
      <c r="N3" s="158"/>
      <c r="O3" s="159"/>
      <c r="P3" s="162"/>
      <c r="Q3" s="163"/>
      <c r="R3" s="65"/>
    </row>
    <row r="4" spans="2:28" s="43" customFormat="1" ht="33.75" customHeight="1">
      <c r="B4" s="166"/>
      <c r="C4" s="166"/>
      <c r="D4" s="151" t="s">
        <v>28</v>
      </c>
      <c r="E4" s="152"/>
      <c r="F4" s="152"/>
      <c r="G4" s="152"/>
      <c r="H4" s="152"/>
      <c r="I4" s="152"/>
      <c r="J4" s="152"/>
      <c r="K4" s="153"/>
      <c r="L4" s="157" t="s">
        <v>31</v>
      </c>
      <c r="M4" s="158"/>
      <c r="N4" s="158"/>
      <c r="O4" s="159"/>
      <c r="P4" s="162"/>
      <c r="Q4" s="163"/>
      <c r="R4" s="65"/>
    </row>
    <row r="5" spans="2:28" s="43" customFormat="1" ht="38.25" customHeight="1">
      <c r="B5" s="166"/>
      <c r="C5" s="166"/>
      <c r="D5" s="154"/>
      <c r="E5" s="155"/>
      <c r="F5" s="155"/>
      <c r="G5" s="155"/>
      <c r="H5" s="155"/>
      <c r="I5" s="155"/>
      <c r="J5" s="155"/>
      <c r="K5" s="156"/>
      <c r="L5" s="157" t="s">
        <v>32</v>
      </c>
      <c r="M5" s="158"/>
      <c r="N5" s="158"/>
      <c r="O5" s="159"/>
      <c r="P5" s="164"/>
      <c r="Q5" s="165"/>
      <c r="R5" s="65"/>
    </row>
    <row r="6" spans="2:28" s="43" customFormat="1" ht="23.25" customHeight="1">
      <c r="C6" s="186"/>
      <c r="D6" s="186"/>
      <c r="E6" s="186"/>
      <c r="F6" s="186"/>
      <c r="G6" s="186"/>
      <c r="H6" s="186"/>
      <c r="I6" s="186"/>
      <c r="J6" s="186"/>
      <c r="K6" s="186"/>
      <c r="L6" s="186"/>
      <c r="M6" s="186"/>
      <c r="N6" s="186"/>
      <c r="O6" s="186"/>
      <c r="P6" s="186"/>
      <c r="Q6" s="186"/>
      <c r="R6" s="65"/>
    </row>
    <row r="7" spans="2:28" s="43" customFormat="1" ht="31.5" customHeight="1">
      <c r="B7" s="67" t="s">
        <v>38</v>
      </c>
      <c r="C7" s="79" t="s">
        <v>50</v>
      </c>
      <c r="D7" s="207" t="s">
        <v>39</v>
      </c>
      <c r="E7" s="208"/>
      <c r="F7" s="208"/>
      <c r="G7" s="208"/>
      <c r="H7" s="208"/>
      <c r="I7" s="208"/>
      <c r="J7" s="208"/>
      <c r="K7" s="208"/>
      <c r="L7" s="208"/>
      <c r="M7" s="208"/>
      <c r="N7" s="208"/>
      <c r="O7" s="208"/>
      <c r="P7" s="208"/>
      <c r="Q7" s="209"/>
      <c r="R7" s="65"/>
    </row>
    <row r="8" spans="2:28" s="43" customFormat="1" ht="36" customHeight="1">
      <c r="B8" s="67" t="s">
        <v>27</v>
      </c>
      <c r="C8" s="93" t="s">
        <v>181</v>
      </c>
      <c r="D8" s="187" t="s">
        <v>26</v>
      </c>
      <c r="E8" s="187"/>
      <c r="F8" s="187"/>
      <c r="G8" s="187"/>
      <c r="H8" s="187"/>
      <c r="I8" s="187"/>
      <c r="J8" s="187"/>
      <c r="K8" s="187"/>
      <c r="L8" s="187"/>
      <c r="M8" s="187"/>
      <c r="N8" s="187"/>
      <c r="O8" s="187"/>
      <c r="P8" s="187"/>
      <c r="Q8" s="187"/>
    </row>
    <row r="9" spans="2:28" s="43" customFormat="1" ht="36" customHeight="1">
      <c r="B9" s="203" t="s">
        <v>54</v>
      </c>
      <c r="C9" s="204"/>
      <c r="D9" s="177"/>
      <c r="E9" s="177"/>
      <c r="F9" s="177"/>
      <c r="G9" s="177"/>
      <c r="H9" s="177"/>
      <c r="I9" s="178"/>
      <c r="J9" s="188" t="s">
        <v>25</v>
      </c>
      <c r="K9" s="189"/>
      <c r="L9" s="190"/>
      <c r="M9" s="197" t="s">
        <v>24</v>
      </c>
      <c r="N9" s="198"/>
      <c r="O9" s="198"/>
      <c r="P9" s="198"/>
      <c r="Q9" s="199"/>
      <c r="R9" s="51"/>
      <c r="T9" s="176"/>
      <c r="U9" s="176"/>
      <c r="V9" s="176"/>
      <c r="W9" s="176"/>
      <c r="X9" s="176"/>
    </row>
    <row r="10" spans="2:28" s="43" customFormat="1" ht="36" customHeight="1">
      <c r="B10" s="203" t="s">
        <v>49</v>
      </c>
      <c r="C10" s="204"/>
      <c r="D10" s="177"/>
      <c r="E10" s="177"/>
      <c r="F10" s="177"/>
      <c r="G10" s="177"/>
      <c r="H10" s="177"/>
      <c r="I10" s="178"/>
      <c r="J10" s="191"/>
      <c r="K10" s="192"/>
      <c r="L10" s="193"/>
      <c r="M10" s="64" t="s">
        <v>23</v>
      </c>
      <c r="N10" s="179" t="s">
        <v>22</v>
      </c>
      <c r="O10" s="179"/>
      <c r="P10" s="179"/>
      <c r="Q10" s="64" t="s">
        <v>21</v>
      </c>
      <c r="R10" s="51"/>
      <c r="T10" s="63"/>
      <c r="U10" s="63"/>
      <c r="V10" s="63"/>
      <c r="W10" s="63"/>
      <c r="X10" s="63"/>
    </row>
    <row r="11" spans="2:28" s="43" customFormat="1" ht="51" customHeight="1">
      <c r="B11" s="205" t="s">
        <v>74</v>
      </c>
      <c r="C11" s="206"/>
      <c r="D11" s="180"/>
      <c r="E11" s="180"/>
      <c r="F11" s="180"/>
      <c r="G11" s="180"/>
      <c r="H11" s="180"/>
      <c r="I11" s="181"/>
      <c r="J11" s="191"/>
      <c r="K11" s="192"/>
      <c r="L11" s="193"/>
      <c r="M11" s="62"/>
      <c r="N11" s="182"/>
      <c r="O11" s="183"/>
      <c r="P11" s="184"/>
      <c r="Q11" s="61"/>
      <c r="R11" s="51"/>
      <c r="T11" s="60"/>
      <c r="U11" s="185"/>
      <c r="V11" s="185"/>
      <c r="W11" s="185"/>
      <c r="X11" s="60"/>
      <c r="Z11" s="59"/>
      <c r="AA11" s="59"/>
    </row>
    <row r="12" spans="2:28" s="43" customFormat="1" ht="74.25" customHeight="1">
      <c r="B12" s="214" t="s">
        <v>232</v>
      </c>
      <c r="C12" s="215"/>
      <c r="D12" s="180"/>
      <c r="E12" s="180"/>
      <c r="F12" s="180"/>
      <c r="G12" s="180"/>
      <c r="H12" s="180"/>
      <c r="I12" s="181"/>
      <c r="J12" s="191"/>
      <c r="K12" s="192"/>
      <c r="L12" s="193"/>
      <c r="M12" s="58"/>
      <c r="N12" s="200"/>
      <c r="O12" s="201"/>
      <c r="P12" s="202"/>
      <c r="Q12" s="57"/>
      <c r="R12" s="51"/>
      <c r="T12" s="54"/>
      <c r="U12" s="210"/>
      <c r="V12" s="210"/>
      <c r="W12" s="210"/>
      <c r="X12" s="48"/>
      <c r="Z12" s="46"/>
      <c r="AA12" s="45"/>
      <c r="AB12" s="44"/>
    </row>
    <row r="13" spans="2:28" s="43" customFormat="1" ht="25.5" customHeight="1">
      <c r="B13" s="167" t="s">
        <v>233</v>
      </c>
      <c r="C13" s="168"/>
      <c r="D13" s="177"/>
      <c r="E13" s="177"/>
      <c r="F13" s="177"/>
      <c r="G13" s="177"/>
      <c r="H13" s="177"/>
      <c r="I13" s="178"/>
      <c r="J13" s="191"/>
      <c r="K13" s="192"/>
      <c r="L13" s="193"/>
      <c r="M13" s="56"/>
      <c r="N13" s="211"/>
      <c r="O13" s="212"/>
      <c r="P13" s="213"/>
      <c r="Q13" s="55"/>
      <c r="R13" s="51"/>
      <c r="T13" s="54"/>
      <c r="U13" s="210"/>
      <c r="V13" s="210"/>
      <c r="W13" s="210"/>
      <c r="X13" s="48"/>
      <c r="Z13" s="46"/>
      <c r="AA13" s="45"/>
      <c r="AB13" s="44"/>
    </row>
    <row r="14" spans="2:28" s="43" customFormat="1" ht="28.5" customHeight="1">
      <c r="B14" s="77" t="s">
        <v>48</v>
      </c>
      <c r="C14" s="78"/>
      <c r="D14" s="169"/>
      <c r="E14" s="169"/>
      <c r="F14" s="169"/>
      <c r="G14" s="169"/>
      <c r="H14" s="169"/>
      <c r="I14" s="170"/>
      <c r="J14" s="194"/>
      <c r="K14" s="195"/>
      <c r="L14" s="196"/>
      <c r="M14" s="53"/>
      <c r="N14" s="211"/>
      <c r="O14" s="212"/>
      <c r="P14" s="213"/>
      <c r="Q14" s="52"/>
      <c r="R14" s="51"/>
      <c r="T14" s="50"/>
      <c r="U14" s="210"/>
      <c r="V14" s="210"/>
      <c r="W14" s="49"/>
      <c r="X14" s="48"/>
      <c r="Y14" s="47"/>
      <c r="Z14" s="46"/>
      <c r="AA14" s="45"/>
      <c r="AB14" s="44"/>
    </row>
    <row r="15" spans="2:28" s="43" customFormat="1" ht="28.5" customHeight="1">
      <c r="B15" s="124" t="s">
        <v>219</v>
      </c>
      <c r="C15" s="124" t="s">
        <v>220</v>
      </c>
      <c r="D15" s="96"/>
      <c r="E15" s="96"/>
      <c r="F15" s="96"/>
      <c r="G15" s="96"/>
      <c r="H15" s="96"/>
      <c r="I15" s="96"/>
      <c r="J15" s="96"/>
      <c r="K15" s="96"/>
      <c r="L15" s="89"/>
      <c r="M15" s="53"/>
      <c r="N15" s="90"/>
      <c r="O15" s="91"/>
      <c r="P15" s="92"/>
      <c r="Q15" s="52"/>
      <c r="R15" s="51"/>
      <c r="T15" s="50"/>
      <c r="U15" s="49"/>
      <c r="V15" s="49"/>
      <c r="W15" s="49"/>
      <c r="X15" s="48"/>
      <c r="Y15" s="47"/>
      <c r="Z15" s="46"/>
      <c r="AA15" s="45"/>
      <c r="AB15" s="44"/>
    </row>
    <row r="16" spans="2:28" s="43" customFormat="1" ht="28.5" customHeight="1">
      <c r="B16" s="124"/>
      <c r="C16" s="124"/>
      <c r="D16" s="96"/>
      <c r="E16" s="96"/>
      <c r="F16" s="96"/>
      <c r="G16" s="96"/>
      <c r="H16" s="96"/>
      <c r="I16" s="96"/>
      <c r="J16" s="96"/>
      <c r="K16" s="96"/>
      <c r="L16" s="89"/>
      <c r="M16" s="53"/>
      <c r="N16" s="90"/>
      <c r="O16" s="91"/>
      <c r="P16" s="92"/>
      <c r="Q16" s="52"/>
      <c r="R16" s="51"/>
      <c r="T16" s="50"/>
      <c r="U16" s="49"/>
      <c r="V16" s="49"/>
      <c r="W16" s="49"/>
      <c r="X16" s="48"/>
      <c r="Y16" s="47"/>
      <c r="Z16" s="46"/>
      <c r="AA16" s="45"/>
      <c r="AB16" s="44"/>
    </row>
    <row r="17" spans="2:251" s="43" customFormat="1" ht="28.5" customHeight="1">
      <c r="B17" s="93"/>
      <c r="C17" s="93"/>
      <c r="D17" s="96"/>
      <c r="E17" s="96"/>
      <c r="F17" s="96"/>
      <c r="G17" s="96"/>
      <c r="H17" s="96"/>
      <c r="I17" s="96"/>
      <c r="J17" s="96"/>
      <c r="K17" s="96"/>
      <c r="L17" s="89"/>
      <c r="M17" s="53"/>
      <c r="N17" s="90"/>
      <c r="O17" s="91"/>
      <c r="P17" s="92"/>
      <c r="Q17" s="52"/>
      <c r="R17" s="51"/>
      <c r="T17" s="50"/>
      <c r="U17" s="49"/>
      <c r="V17" s="49"/>
      <c r="W17" s="49"/>
      <c r="X17" s="48"/>
      <c r="Y17" s="47"/>
      <c r="Z17" s="46"/>
      <c r="AA17" s="45"/>
      <c r="AB17" s="44"/>
    </row>
    <row r="18" spans="2:251" ht="28.5" customHeight="1">
      <c r="B18" s="173" t="s">
        <v>36</v>
      </c>
      <c r="C18" s="217" t="s">
        <v>34</v>
      </c>
      <c r="D18" s="171" t="s">
        <v>41</v>
      </c>
      <c r="E18" s="171" t="s">
        <v>20</v>
      </c>
      <c r="F18" s="171" t="s">
        <v>47</v>
      </c>
      <c r="G18" s="219" t="s">
        <v>43</v>
      </c>
      <c r="H18" s="171" t="s">
        <v>37</v>
      </c>
      <c r="I18" s="220" t="s">
        <v>35</v>
      </c>
      <c r="J18" s="221"/>
      <c r="K18" s="221"/>
      <c r="L18" s="222"/>
      <c r="M18" s="171" t="s">
        <v>19</v>
      </c>
      <c r="N18" s="171"/>
      <c r="O18" s="172" t="s">
        <v>18</v>
      </c>
      <c r="P18" s="172"/>
      <c r="Q18" s="172"/>
      <c r="R18" s="3"/>
      <c r="S18" s="3"/>
      <c r="T18" s="10"/>
      <c r="U18" s="216"/>
      <c r="V18" s="216"/>
      <c r="W18" s="3"/>
      <c r="X18" s="9"/>
      <c r="Y18" s="3"/>
      <c r="Z18" s="17"/>
      <c r="AA18" s="6"/>
      <c r="AB18" s="34"/>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3.75" customHeight="1">
      <c r="B19" s="174"/>
      <c r="C19" s="217"/>
      <c r="D19" s="171"/>
      <c r="E19" s="171"/>
      <c r="F19" s="171"/>
      <c r="G19" s="171"/>
      <c r="H19" s="171"/>
      <c r="I19" s="223"/>
      <c r="J19" s="224"/>
      <c r="K19" s="224"/>
      <c r="L19" s="225"/>
      <c r="M19" s="171"/>
      <c r="N19" s="171"/>
      <c r="O19" s="171" t="s">
        <v>17</v>
      </c>
      <c r="P19" s="171" t="s">
        <v>16</v>
      </c>
      <c r="Q19" s="217" t="s">
        <v>15</v>
      </c>
      <c r="R19" s="3"/>
      <c r="S19" s="3"/>
      <c r="T19" s="8"/>
      <c r="U19" s="216"/>
      <c r="V19" s="216"/>
      <c r="W19" s="3"/>
      <c r="X19" s="7"/>
      <c r="Y19" s="3"/>
      <c r="Z19" s="17"/>
      <c r="AA19" s="6"/>
      <c r="AB19" s="34"/>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9.75" customHeight="1">
      <c r="B20" s="175"/>
      <c r="C20" s="217"/>
      <c r="D20" s="171"/>
      <c r="E20" s="171"/>
      <c r="F20" s="171"/>
      <c r="G20" s="171"/>
      <c r="H20" s="171"/>
      <c r="I20" s="72" t="s">
        <v>14</v>
      </c>
      <c r="J20" s="72" t="s">
        <v>13</v>
      </c>
      <c r="K20" s="72" t="s">
        <v>12</v>
      </c>
      <c r="L20" s="73" t="s">
        <v>11</v>
      </c>
      <c r="M20" s="42" t="s">
        <v>10</v>
      </c>
      <c r="N20" s="41" t="s">
        <v>9</v>
      </c>
      <c r="O20" s="171"/>
      <c r="P20" s="171"/>
      <c r="Q20" s="217"/>
      <c r="R20" s="3"/>
      <c r="S20" s="3"/>
      <c r="T20" s="5"/>
      <c r="U20" s="216"/>
      <c r="V20" s="216"/>
      <c r="X20" s="6"/>
      <c r="Z20" s="17"/>
      <c r="AA20" s="6"/>
      <c r="AB20" s="34"/>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3" customHeight="1">
      <c r="B21" s="284" t="s">
        <v>223</v>
      </c>
      <c r="C21" s="136" t="s">
        <v>228</v>
      </c>
      <c r="D21" s="68" t="s">
        <v>40</v>
      </c>
      <c r="E21" s="239" t="s">
        <v>224</v>
      </c>
      <c r="F21" s="233">
        <v>100</v>
      </c>
      <c r="G21" s="68" t="s">
        <v>40</v>
      </c>
      <c r="H21" s="116">
        <v>1300000000</v>
      </c>
      <c r="I21" s="28"/>
      <c r="J21" s="84" t="s">
        <v>131</v>
      </c>
      <c r="K21" s="27"/>
      <c r="L21" s="25"/>
      <c r="M21" s="40"/>
      <c r="N21" s="40"/>
      <c r="O21" s="230">
        <f>+F22/F21</f>
        <v>0</v>
      </c>
      <c r="P21" s="230">
        <f>+H22/H21</f>
        <v>0</v>
      </c>
      <c r="Q21" s="231" t="e">
        <f>+(O21*O21)/P21</f>
        <v>#DIV/0!</v>
      </c>
      <c r="T21" s="5"/>
      <c r="U21" s="216"/>
      <c r="V21" s="216"/>
      <c r="X21" s="4"/>
      <c r="Z21" s="37"/>
      <c r="AA21" s="6"/>
      <c r="AB21" s="34"/>
    </row>
    <row r="22" spans="2:251" ht="48" customHeight="1">
      <c r="B22" s="285"/>
      <c r="C22" s="137"/>
      <c r="D22" s="68" t="s">
        <v>2</v>
      </c>
      <c r="E22" s="240"/>
      <c r="F22" s="234"/>
      <c r="G22" s="68" t="s">
        <v>42</v>
      </c>
      <c r="H22" s="99">
        <v>0</v>
      </c>
      <c r="I22" s="28"/>
      <c r="J22" s="84"/>
      <c r="K22" s="27"/>
      <c r="L22" s="25"/>
      <c r="M22" s="40"/>
      <c r="N22" s="40"/>
      <c r="O22" s="230"/>
      <c r="P22" s="230"/>
      <c r="Q22" s="231"/>
      <c r="T22" s="5"/>
      <c r="U22" s="66"/>
      <c r="V22" s="66"/>
      <c r="X22" s="4"/>
      <c r="Z22" s="37"/>
      <c r="AA22" s="6"/>
      <c r="AB22" s="34"/>
    </row>
    <row r="23" spans="2:251" ht="29.25" customHeight="1">
      <c r="B23" s="285"/>
      <c r="C23" s="136" t="s">
        <v>229</v>
      </c>
      <c r="D23" s="68" t="s">
        <v>40</v>
      </c>
      <c r="E23" s="240"/>
      <c r="F23" s="234"/>
      <c r="G23" s="68"/>
      <c r="H23" s="99"/>
      <c r="I23" s="28"/>
      <c r="J23" s="84"/>
      <c r="K23" s="27"/>
      <c r="L23" s="25"/>
      <c r="M23" s="40"/>
      <c r="N23" s="40"/>
      <c r="O23" s="132"/>
      <c r="P23" s="132"/>
      <c r="Q23" s="133"/>
      <c r="T23" s="5"/>
      <c r="U23" s="66"/>
      <c r="V23" s="66"/>
      <c r="X23" s="4"/>
      <c r="Z23" s="37"/>
      <c r="AA23" s="6"/>
      <c r="AB23" s="34"/>
    </row>
    <row r="24" spans="2:251" ht="29.25" customHeight="1">
      <c r="B24" s="285"/>
      <c r="C24" s="137"/>
      <c r="D24" s="68" t="s">
        <v>2</v>
      </c>
      <c r="E24" s="240"/>
      <c r="F24" s="234"/>
      <c r="G24" s="68"/>
      <c r="H24" s="99"/>
      <c r="I24" s="28"/>
      <c r="J24" s="84"/>
      <c r="K24" s="27"/>
      <c r="L24" s="25"/>
      <c r="M24" s="40"/>
      <c r="N24" s="40"/>
      <c r="O24" s="132"/>
      <c r="P24" s="132"/>
      <c r="Q24" s="133"/>
      <c r="T24" s="5"/>
      <c r="U24" s="66"/>
      <c r="V24" s="66"/>
      <c r="X24" s="4"/>
      <c r="Z24" s="37"/>
      <c r="AA24" s="6"/>
      <c r="AB24" s="34"/>
    </row>
    <row r="25" spans="2:251" ht="29.25" customHeight="1">
      <c r="B25" s="285"/>
      <c r="C25" s="136" t="s">
        <v>230</v>
      </c>
      <c r="D25" s="68" t="s">
        <v>40</v>
      </c>
      <c r="E25" s="240"/>
      <c r="F25" s="234"/>
      <c r="G25" s="68"/>
      <c r="H25" s="99"/>
      <c r="I25" s="28"/>
      <c r="J25" s="84"/>
      <c r="K25" s="27"/>
      <c r="L25" s="25"/>
      <c r="M25" s="40"/>
      <c r="N25" s="40"/>
      <c r="O25" s="132"/>
      <c r="P25" s="132"/>
      <c r="Q25" s="133"/>
      <c r="T25" s="5"/>
      <c r="U25" s="66"/>
      <c r="V25" s="66"/>
      <c r="X25" s="4"/>
      <c r="Z25" s="37"/>
      <c r="AA25" s="6"/>
      <c r="AB25" s="34"/>
    </row>
    <row r="26" spans="2:251" ht="50.25" customHeight="1">
      <c r="B26" s="285"/>
      <c r="C26" s="137"/>
      <c r="D26" s="68" t="s">
        <v>2</v>
      </c>
      <c r="E26" s="240"/>
      <c r="F26" s="234"/>
      <c r="G26" s="68"/>
      <c r="H26" s="99"/>
      <c r="I26" s="28"/>
      <c r="J26" s="84"/>
      <c r="K26" s="27"/>
      <c r="L26" s="25"/>
      <c r="M26" s="40"/>
      <c r="N26" s="40"/>
      <c r="O26" s="132"/>
      <c r="P26" s="132"/>
      <c r="Q26" s="133"/>
      <c r="T26" s="5"/>
      <c r="U26" s="66"/>
      <c r="V26" s="66"/>
      <c r="X26" s="4"/>
      <c r="Z26" s="37"/>
      <c r="AA26" s="6"/>
      <c r="AB26" s="34"/>
    </row>
    <row r="27" spans="2:251" ht="29.25" customHeight="1">
      <c r="B27" s="285"/>
      <c r="C27" s="136" t="s">
        <v>227</v>
      </c>
      <c r="D27" s="68" t="s">
        <v>40</v>
      </c>
      <c r="E27" s="240"/>
      <c r="F27" s="234"/>
      <c r="G27" s="68"/>
      <c r="H27" s="99"/>
      <c r="I27" s="28"/>
      <c r="J27" s="84"/>
      <c r="K27" s="27"/>
      <c r="L27" s="25"/>
      <c r="M27" s="40"/>
      <c r="N27" s="40"/>
      <c r="O27" s="132"/>
      <c r="P27" s="132"/>
      <c r="Q27" s="133"/>
      <c r="T27" s="5"/>
      <c r="U27" s="66"/>
      <c r="V27" s="66"/>
      <c r="X27" s="4"/>
      <c r="Z27" s="37"/>
      <c r="AA27" s="6"/>
      <c r="AB27" s="34"/>
    </row>
    <row r="28" spans="2:251" ht="29.25" customHeight="1">
      <c r="B28" s="285"/>
      <c r="C28" s="137"/>
      <c r="D28" s="68" t="s">
        <v>2</v>
      </c>
      <c r="E28" s="240"/>
      <c r="F28" s="234"/>
      <c r="G28" s="68"/>
      <c r="H28" s="99"/>
      <c r="I28" s="28"/>
      <c r="J28" s="84"/>
      <c r="K28" s="27"/>
      <c r="L28" s="25"/>
      <c r="M28" s="40"/>
      <c r="N28" s="40"/>
      <c r="O28" s="132"/>
      <c r="P28" s="132"/>
      <c r="Q28" s="133"/>
      <c r="T28" s="5"/>
      <c r="U28" s="66"/>
      <c r="V28" s="66"/>
      <c r="X28" s="4"/>
      <c r="Z28" s="37"/>
      <c r="AA28" s="6"/>
      <c r="AB28" s="34"/>
    </row>
    <row r="29" spans="2:251" ht="29.25" customHeight="1">
      <c r="B29" s="285"/>
      <c r="C29" s="136" t="s">
        <v>231</v>
      </c>
      <c r="D29" s="68" t="s">
        <v>40</v>
      </c>
      <c r="E29" s="240"/>
      <c r="F29" s="234"/>
      <c r="G29" s="68"/>
      <c r="H29" s="99"/>
      <c r="I29" s="28"/>
      <c r="J29" s="84"/>
      <c r="K29" s="27"/>
      <c r="L29" s="25"/>
      <c r="M29" s="40"/>
      <c r="N29" s="40"/>
      <c r="O29" s="132"/>
      <c r="P29" s="132"/>
      <c r="Q29" s="133"/>
      <c r="T29" s="5"/>
      <c r="U29" s="66"/>
      <c r="V29" s="66"/>
      <c r="X29" s="4"/>
      <c r="Z29" s="37"/>
      <c r="AA29" s="6"/>
      <c r="AB29" s="34"/>
    </row>
    <row r="30" spans="2:251" ht="29.25" customHeight="1">
      <c r="B30" s="285"/>
      <c r="C30" s="137"/>
      <c r="D30" s="68" t="s">
        <v>2</v>
      </c>
      <c r="E30" s="242"/>
      <c r="F30" s="235"/>
      <c r="G30" s="68"/>
      <c r="H30" s="99"/>
      <c r="I30" s="28"/>
      <c r="J30" s="84"/>
      <c r="K30" s="27"/>
      <c r="L30" s="25"/>
      <c r="M30" s="40"/>
      <c r="N30" s="40"/>
      <c r="O30" s="132"/>
      <c r="P30" s="132"/>
      <c r="Q30" s="133"/>
      <c r="T30" s="5"/>
      <c r="U30" s="66"/>
      <c r="V30" s="66"/>
      <c r="X30" s="4"/>
      <c r="Z30" s="37"/>
      <c r="AA30" s="6"/>
      <c r="AB30" s="34"/>
    </row>
    <row r="31" spans="2:251" ht="15.75">
      <c r="B31" s="285"/>
      <c r="C31" s="241" t="s">
        <v>8</v>
      </c>
      <c r="D31" s="68" t="s">
        <v>3</v>
      </c>
      <c r="E31" s="239"/>
      <c r="F31" s="24"/>
      <c r="G31" s="68" t="s">
        <v>3</v>
      </c>
      <c r="H31" s="98"/>
      <c r="I31" s="26"/>
      <c r="J31" s="84"/>
      <c r="K31" s="25"/>
      <c r="L31" s="25"/>
      <c r="M31" s="25"/>
      <c r="N31" s="20"/>
      <c r="O31" s="227"/>
      <c r="P31" s="227"/>
      <c r="Q31" s="228"/>
    </row>
    <row r="32" spans="2:251" ht="15.75">
      <c r="B32" s="286"/>
      <c r="C32" s="241"/>
      <c r="D32" s="68" t="s">
        <v>2</v>
      </c>
      <c r="E32" s="242"/>
      <c r="F32" s="24"/>
      <c r="G32" s="68" t="s">
        <v>42</v>
      </c>
      <c r="H32" s="99"/>
      <c r="I32" s="21"/>
      <c r="J32" s="102"/>
      <c r="K32" s="22"/>
      <c r="L32" s="21"/>
      <c r="M32" s="21"/>
      <c r="N32" s="20"/>
      <c r="O32" s="227"/>
      <c r="P32" s="227"/>
      <c r="Q32" s="228"/>
    </row>
    <row r="33" spans="2:53" ht="15.75">
      <c r="B33" s="260" t="s">
        <v>44</v>
      </c>
      <c r="C33" s="260"/>
      <c r="D33" s="19"/>
      <c r="H33" s="18"/>
      <c r="I33" s="15"/>
      <c r="J33" s="17"/>
      <c r="K33" s="17"/>
      <c r="L33" s="17"/>
      <c r="M33" s="16"/>
      <c r="N33" s="16"/>
      <c r="O33" s="15"/>
      <c r="P33" s="13"/>
      <c r="Q33" s="14"/>
      <c r="R33" s="13"/>
    </row>
    <row r="34" spans="2:53" ht="31.5">
      <c r="B34" s="299" t="s">
        <v>225</v>
      </c>
      <c r="C34" s="300"/>
      <c r="D34" s="264" t="s">
        <v>7</v>
      </c>
      <c r="E34" s="264"/>
      <c r="F34" s="264"/>
      <c r="G34" s="264"/>
      <c r="H34" s="264"/>
      <c r="I34" s="264"/>
      <c r="J34" s="76" t="s">
        <v>45</v>
      </c>
      <c r="K34" s="264" t="s">
        <v>46</v>
      </c>
      <c r="L34" s="264"/>
      <c r="M34" s="257" t="s">
        <v>6</v>
      </c>
      <c r="N34" s="258"/>
      <c r="O34" s="258"/>
      <c r="P34" s="258"/>
      <c r="Q34" s="258"/>
    </row>
    <row r="35" spans="2:53" ht="26.25" customHeight="1">
      <c r="B35" s="261"/>
      <c r="C35" s="253"/>
      <c r="D35" s="265" t="s">
        <v>226</v>
      </c>
      <c r="E35" s="266"/>
      <c r="F35" s="266"/>
      <c r="G35" s="266"/>
      <c r="H35" s="266"/>
      <c r="I35" s="267"/>
      <c r="J35" s="262" t="s">
        <v>52</v>
      </c>
      <c r="K35" s="12" t="s">
        <v>3</v>
      </c>
      <c r="L35" s="70"/>
      <c r="M35" s="259" t="s">
        <v>67</v>
      </c>
      <c r="N35" s="259"/>
      <c r="O35" s="259"/>
      <c r="P35" s="259"/>
      <c r="Q35" s="259"/>
    </row>
    <row r="36" spans="2:53" ht="18" customHeight="1">
      <c r="B36" s="254"/>
      <c r="C36" s="256"/>
      <c r="D36" s="268"/>
      <c r="E36" s="269"/>
      <c r="F36" s="269"/>
      <c r="G36" s="269"/>
      <c r="H36" s="269"/>
      <c r="I36" s="270"/>
      <c r="J36" s="262"/>
      <c r="K36" s="12" t="s">
        <v>2</v>
      </c>
      <c r="L36" s="69"/>
      <c r="M36" s="259"/>
      <c r="N36" s="259"/>
      <c r="O36" s="259"/>
      <c r="P36" s="259"/>
      <c r="Q36" s="259"/>
    </row>
    <row r="37" spans="2:53" ht="18.75" customHeight="1">
      <c r="B37" s="247"/>
      <c r="C37" s="248"/>
      <c r="D37" s="271" t="s">
        <v>5</v>
      </c>
      <c r="E37" s="272"/>
      <c r="F37" s="272"/>
      <c r="G37" s="272"/>
      <c r="H37" s="272"/>
      <c r="I37" s="273"/>
      <c r="J37" s="263"/>
      <c r="K37" s="12" t="s">
        <v>3</v>
      </c>
      <c r="L37" s="71"/>
      <c r="M37" s="245" t="s">
        <v>4</v>
      </c>
      <c r="N37" s="245"/>
      <c r="O37" s="245"/>
      <c r="P37" s="245"/>
      <c r="Q37" s="245"/>
    </row>
    <row r="38" spans="2:53" ht="14.25" customHeight="1">
      <c r="B38" s="249"/>
      <c r="C38" s="250"/>
      <c r="D38" s="274"/>
      <c r="E38" s="275"/>
      <c r="F38" s="275"/>
      <c r="G38" s="275"/>
      <c r="H38" s="275"/>
      <c r="I38" s="276"/>
      <c r="J38" s="263"/>
      <c r="K38" s="12" t="s">
        <v>2</v>
      </c>
      <c r="L38" s="69"/>
      <c r="M38" s="245"/>
      <c r="N38" s="245"/>
      <c r="O38" s="245"/>
      <c r="P38" s="245"/>
      <c r="Q38" s="245"/>
    </row>
    <row r="39" spans="2:53" ht="15.75">
      <c r="B39" s="247"/>
      <c r="C39" s="248"/>
      <c r="D39" s="271" t="s">
        <v>5</v>
      </c>
      <c r="E39" s="272"/>
      <c r="F39" s="272"/>
      <c r="G39" s="272"/>
      <c r="H39" s="272"/>
      <c r="I39" s="273"/>
      <c r="J39" s="263"/>
      <c r="K39" s="12" t="s">
        <v>3</v>
      </c>
      <c r="L39" s="69"/>
      <c r="M39" s="246"/>
      <c r="N39" s="246"/>
      <c r="O39" s="246"/>
      <c r="P39" s="246"/>
      <c r="Q39" s="246"/>
    </row>
    <row r="40" spans="2:53" ht="15.75">
      <c r="B40" s="249"/>
      <c r="C40" s="250"/>
      <c r="D40" s="274"/>
      <c r="E40" s="275"/>
      <c r="F40" s="275"/>
      <c r="G40" s="275"/>
      <c r="H40" s="275"/>
      <c r="I40" s="276"/>
      <c r="J40" s="263"/>
      <c r="K40" s="12" t="s">
        <v>2</v>
      </c>
      <c r="L40" s="69"/>
      <c r="M40" s="246"/>
      <c r="N40" s="246"/>
      <c r="O40" s="246"/>
      <c r="P40" s="246"/>
      <c r="Q40" s="246"/>
    </row>
    <row r="41" spans="2:53" ht="15" customHeight="1">
      <c r="B41" s="251" t="s">
        <v>1</v>
      </c>
      <c r="C41" s="252"/>
      <c r="D41" s="252"/>
      <c r="E41" s="252"/>
      <c r="F41" s="252"/>
      <c r="G41" s="252"/>
      <c r="H41" s="252"/>
      <c r="I41" s="252"/>
      <c r="J41" s="252"/>
      <c r="K41" s="252"/>
      <c r="L41" s="253"/>
      <c r="M41" s="245" t="s">
        <v>0</v>
      </c>
      <c r="N41" s="245"/>
      <c r="O41" s="245"/>
      <c r="P41" s="245"/>
      <c r="Q41" s="245"/>
    </row>
    <row r="42" spans="2:53" ht="29.25" customHeight="1">
      <c r="B42" s="254"/>
      <c r="C42" s="255"/>
      <c r="D42" s="255"/>
      <c r="E42" s="255"/>
      <c r="F42" s="255"/>
      <c r="G42" s="255"/>
      <c r="H42" s="255"/>
      <c r="I42" s="255"/>
      <c r="J42" s="255"/>
      <c r="K42" s="255"/>
      <c r="L42" s="256"/>
      <c r="M42" s="245"/>
      <c r="N42" s="245"/>
      <c r="O42" s="245"/>
      <c r="P42" s="245"/>
      <c r="Q42" s="245"/>
    </row>
    <row r="43" spans="2:53">
      <c r="M43" s="11"/>
      <c r="N43" s="11"/>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sheetData>
  <mergeCells count="86">
    <mergeCell ref="E21:E30"/>
    <mergeCell ref="F21:F30"/>
    <mergeCell ref="B2:C5"/>
    <mergeCell ref="D2:K3"/>
    <mergeCell ref="L2:O2"/>
    <mergeCell ref="C6:Q6"/>
    <mergeCell ref="D7:Q7"/>
    <mergeCell ref="D8:Q8"/>
    <mergeCell ref="B9:C9"/>
    <mergeCell ref="D9:I9"/>
    <mergeCell ref="J9:L14"/>
    <mergeCell ref="M9:Q9"/>
    <mergeCell ref="B12:C12"/>
    <mergeCell ref="D12:I12"/>
    <mergeCell ref="N12:P12"/>
    <mergeCell ref="G18:G20"/>
    <mergeCell ref="P2:Q5"/>
    <mergeCell ref="L3:O3"/>
    <mergeCell ref="D4:K5"/>
    <mergeCell ref="L4:O4"/>
    <mergeCell ref="L5:O5"/>
    <mergeCell ref="T9:X9"/>
    <mergeCell ref="B10:C10"/>
    <mergeCell ref="D10:I10"/>
    <mergeCell ref="N10:P10"/>
    <mergeCell ref="B11:C11"/>
    <mergeCell ref="D11:I11"/>
    <mergeCell ref="N11:P11"/>
    <mergeCell ref="U11:W11"/>
    <mergeCell ref="U12:W12"/>
    <mergeCell ref="B13:C13"/>
    <mergeCell ref="D13:I13"/>
    <mergeCell ref="N13:P13"/>
    <mergeCell ref="U13:W13"/>
    <mergeCell ref="D14:I14"/>
    <mergeCell ref="N14:P14"/>
    <mergeCell ref="U14:V14"/>
    <mergeCell ref="B18:B20"/>
    <mergeCell ref="C18:C20"/>
    <mergeCell ref="D18:D20"/>
    <mergeCell ref="E18:E20"/>
    <mergeCell ref="F18:F20"/>
    <mergeCell ref="H18:H20"/>
    <mergeCell ref="I18:L19"/>
    <mergeCell ref="M18:N19"/>
    <mergeCell ref="O18:Q18"/>
    <mergeCell ref="U18:V18"/>
    <mergeCell ref="O19:O20"/>
    <mergeCell ref="P19:P20"/>
    <mergeCell ref="Q19:Q20"/>
    <mergeCell ref="U19:V19"/>
    <mergeCell ref="U20:V20"/>
    <mergeCell ref="O31:O32"/>
    <mergeCell ref="P31:P32"/>
    <mergeCell ref="Q31:Q32"/>
    <mergeCell ref="U21:V21"/>
    <mergeCell ref="Q21:Q22"/>
    <mergeCell ref="O21:O22"/>
    <mergeCell ref="P21:P22"/>
    <mergeCell ref="M34:Q34"/>
    <mergeCell ref="B35:C36"/>
    <mergeCell ref="D35:I36"/>
    <mergeCell ref="J35:J36"/>
    <mergeCell ref="M35:Q36"/>
    <mergeCell ref="B34:C34"/>
    <mergeCell ref="M41:Q42"/>
    <mergeCell ref="B37:C38"/>
    <mergeCell ref="D37:I38"/>
    <mergeCell ref="J37:J38"/>
    <mergeCell ref="M37:Q38"/>
    <mergeCell ref="B39:C40"/>
    <mergeCell ref="D39:I40"/>
    <mergeCell ref="J39:J40"/>
    <mergeCell ref="M39:Q40"/>
    <mergeCell ref="B41:L42"/>
    <mergeCell ref="B33:C33"/>
    <mergeCell ref="D34:I34"/>
    <mergeCell ref="K34:L34"/>
    <mergeCell ref="C31:C32"/>
    <mergeCell ref="E31:E32"/>
    <mergeCell ref="C21:C22"/>
    <mergeCell ref="C25:C26"/>
    <mergeCell ref="C27:C28"/>
    <mergeCell ref="C29:C30"/>
    <mergeCell ref="B21:B32"/>
    <mergeCell ref="C23:C24"/>
  </mergeCells>
  <pageMargins left="0.7" right="0.7" top="0.75" bottom="0.75" header="0.3" footer="0.3"/>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PROGRAMA 1702</vt:lpstr>
      <vt:lpstr>PROGRAMA 1703</vt:lpstr>
      <vt:lpstr>PROGRAMA 1704</vt:lpstr>
      <vt:lpstr>PROGRAMA 1707</vt:lpstr>
      <vt:lpstr>PROGRAMA 1708</vt:lpstr>
      <vt:lpstr>PROGRAMA 1709</vt:lpstr>
      <vt:lpstr>PROGRAMA 2101</vt:lpstr>
      <vt:lpstr>PROGRAMA 2402</vt:lpstr>
      <vt:lpstr>PROGRAMA 4001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dcterms:created xsi:type="dcterms:W3CDTF">2017-08-24T15:03:39Z</dcterms:created>
  <dcterms:modified xsi:type="dcterms:W3CDTF">2024-12-17T16:36:15Z</dcterms:modified>
</cp:coreProperties>
</file>